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00" windowWidth="11280" windowHeight="783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4)" sheetId="12" r:id="rId6"/>
    <sheet name="Sheet1" sheetId="13" r:id="rId7"/>
  </sheets>
  <externalReferences>
    <externalReference r:id="rId8"/>
  </externalReferences>
  <definedNames>
    <definedName name="_xlnm.Print_Area" localSheetId="5">'DSTHI (4)'!$B$1:$N$44</definedName>
    <definedName name="_xlnm.Print_Titles" localSheetId="5">'DSTHI (4)'!$1:$7</definedName>
  </definedNames>
  <calcPr calcId="144525"/>
</workbook>
</file>

<file path=xl/calcChain.xml><?xml version="1.0" encoding="utf-8"?>
<calcChain xmlns="http://schemas.openxmlformats.org/spreadsheetml/2006/main">
  <c r="D10" i="13" l="1"/>
  <c r="B10" i="13"/>
  <c r="D2" i="13"/>
  <c r="F9" i="13" l="1"/>
  <c r="D9" i="13"/>
  <c r="F8" i="13"/>
  <c r="D8" i="13"/>
  <c r="D7" i="13"/>
  <c r="F6" i="13"/>
  <c r="D6" i="13"/>
  <c r="F5" i="13"/>
  <c r="F10" i="13" s="1"/>
  <c r="D5" i="13"/>
  <c r="D4" i="13"/>
  <c r="D3" i="13"/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C3" i="11"/>
  <c r="E2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F18" i="2" l="1"/>
  <c r="H84" i="7"/>
  <c r="D56" i="6"/>
  <c r="F67" i="8"/>
  <c r="AA88" i="8"/>
  <c r="AB18" i="8"/>
  <c r="G61" i="6"/>
  <c r="C39" i="7"/>
  <c r="G36" i="2"/>
  <c r="D40" i="7"/>
  <c r="AD67" i="8"/>
  <c r="D67" i="2"/>
  <c r="E64" i="8"/>
  <c r="C83" i="6"/>
  <c r="AA46" i="8"/>
  <c r="C41" i="7"/>
  <c r="AC12" i="8"/>
  <c r="C57" i="2"/>
  <c r="AD18" i="8"/>
  <c r="AD39" i="8"/>
  <c r="E46" i="8"/>
  <c r="E43" i="8"/>
  <c r="D12" i="7"/>
  <c r="F11" i="6"/>
  <c r="F13" i="6"/>
  <c r="H64" i="8"/>
  <c r="H12" i="6"/>
  <c r="E80" i="2"/>
  <c r="G13" i="8"/>
  <c r="G84" i="7"/>
  <c r="C82" i="2"/>
  <c r="G63" i="8"/>
  <c r="C46" i="6"/>
  <c r="AC35" i="8"/>
  <c r="C23" i="6"/>
  <c r="E82" i="6"/>
  <c r="G35" i="2"/>
  <c r="C23" i="2"/>
  <c r="G11" i="8"/>
  <c r="F13" i="8"/>
  <c r="E44" i="8"/>
  <c r="H15" i="6"/>
  <c r="D63" i="8"/>
  <c r="E63" i="8"/>
  <c r="AD13" i="8"/>
  <c r="G44" i="2"/>
  <c r="C80" i="6"/>
  <c r="F41" i="2"/>
  <c r="G81" i="6"/>
  <c r="AA18" i="8"/>
  <c r="G56" i="8"/>
  <c r="G41" i="8"/>
  <c r="D9" i="7"/>
  <c r="AB13" i="6"/>
  <c r="C22" i="7"/>
  <c r="E68" i="2"/>
  <c r="E9" i="2"/>
  <c r="F9" i="7"/>
  <c r="C46" i="8"/>
  <c r="AC21" i="6"/>
  <c r="E38" i="6"/>
  <c r="H88" i="8"/>
  <c r="G45" i="2"/>
  <c r="C20" i="6"/>
  <c r="AA82" i="8"/>
  <c r="H45" i="6"/>
  <c r="D90" i="8"/>
  <c r="F19" i="7"/>
  <c r="AC38" i="7"/>
  <c r="E41" i="8"/>
  <c r="AD61" i="7"/>
  <c r="E43" i="6"/>
  <c r="H16" i="8"/>
  <c r="F9" i="2"/>
  <c r="E22" i="6"/>
  <c r="E90" i="7"/>
  <c r="AD42" i="8"/>
  <c r="D92" i="6"/>
  <c r="F80" i="8"/>
  <c r="C21" i="8"/>
  <c r="C65" i="8"/>
  <c r="E91" i="2"/>
  <c r="F11" i="2"/>
  <c r="H89" i="7"/>
  <c r="AD14" i="8"/>
  <c r="E37" i="7"/>
  <c r="C34" i="8"/>
  <c r="AC13" i="6"/>
  <c r="H87" i="7"/>
  <c r="F19" i="6"/>
  <c r="C92" i="8"/>
  <c r="D38" i="7"/>
  <c r="AA22" i="6"/>
  <c r="D64" i="8"/>
  <c r="F18" i="8"/>
  <c r="AC63" i="8"/>
  <c r="AC91" i="8"/>
  <c r="D83" i="6"/>
  <c r="C14" i="6"/>
  <c r="C64" i="8"/>
  <c r="AB18" i="7"/>
  <c r="AC32" i="6"/>
  <c r="C32" i="2"/>
  <c r="C16" i="2"/>
  <c r="H39" i="8"/>
  <c r="E61" i="8"/>
  <c r="AC62" i="8"/>
  <c r="E87" i="2"/>
  <c r="C87" i="8"/>
  <c r="H84" i="6"/>
  <c r="AA65" i="7"/>
  <c r="AC64" i="7"/>
  <c r="H62" i="7"/>
  <c r="AD22" i="6"/>
  <c r="F64" i="6"/>
  <c r="G92" i="2"/>
  <c r="H55" i="7"/>
  <c r="AB58" i="7"/>
  <c r="AA62" i="8"/>
  <c r="AC37" i="8"/>
  <c r="C83" i="8"/>
  <c r="F86" i="6"/>
  <c r="H68" i="8"/>
  <c r="E39" i="8"/>
  <c r="H44" i="6"/>
  <c r="D60" i="2"/>
  <c r="D45" i="6"/>
  <c r="E63" i="6"/>
  <c r="AB43" i="6"/>
  <c r="C78" i="2"/>
  <c r="G40" i="2"/>
  <c r="AB61" i="8"/>
  <c r="AD67" i="7"/>
  <c r="D84" i="7"/>
  <c r="H91" i="8"/>
  <c r="G11" i="2"/>
  <c r="H91" i="6"/>
  <c r="D58" i="2"/>
  <c r="G88" i="8"/>
  <c r="H14" i="7"/>
  <c r="C78" i="8"/>
  <c r="AC40" i="8"/>
  <c r="D44" i="7"/>
  <c r="G61" i="2"/>
  <c r="C15" i="2"/>
  <c r="AB45" i="6"/>
  <c r="AD39" i="6"/>
  <c r="F58" i="8"/>
  <c r="G22" i="6"/>
  <c r="H68" i="7"/>
  <c r="C23" i="7"/>
  <c r="C39" i="6"/>
  <c r="F65" i="8"/>
  <c r="AD61" i="8"/>
  <c r="D13" i="8"/>
  <c r="D55" i="2"/>
  <c r="F85" i="2"/>
  <c r="C55" i="6"/>
  <c r="D15" i="7"/>
  <c r="F43" i="2"/>
  <c r="C57" i="8"/>
  <c r="AB64" i="7"/>
  <c r="D86" i="8"/>
  <c r="AB22" i="7"/>
  <c r="G17" i="2"/>
  <c r="G86" i="6"/>
  <c r="C61" i="7"/>
  <c r="AD91" i="8"/>
  <c r="D35" i="2"/>
  <c r="AA44" i="7"/>
  <c r="C80" i="2"/>
  <c r="F84" i="2"/>
  <c r="F45" i="6"/>
  <c r="AC15" i="6"/>
  <c r="F34" i="7"/>
  <c r="C43" i="8"/>
  <c r="G19" i="7"/>
  <c r="AD63" i="8"/>
  <c r="AA18" i="7"/>
  <c r="E69" i="7"/>
  <c r="F67" i="7"/>
  <c r="H33" i="2"/>
  <c r="AA68" i="8"/>
  <c r="G18" i="6"/>
  <c r="H67" i="8"/>
  <c r="H40" i="7"/>
  <c r="G83" i="7"/>
  <c r="F44" i="2"/>
  <c r="H17" i="6"/>
  <c r="E22" i="8"/>
  <c r="E21" i="6"/>
  <c r="H55" i="2"/>
  <c r="E66" i="7"/>
  <c r="C11" i="7"/>
  <c r="E33" i="6"/>
  <c r="C67" i="8"/>
  <c r="AA12" i="8"/>
  <c r="H63" i="8"/>
  <c r="AD12" i="7"/>
  <c r="E43" i="2"/>
  <c r="F66" i="8"/>
  <c r="F21" i="2"/>
  <c r="D17" i="2"/>
  <c r="E60" i="2"/>
  <c r="G85" i="6"/>
  <c r="C81" i="6"/>
  <c r="AC46" i="8"/>
  <c r="AA21" i="8"/>
  <c r="H9" i="8"/>
  <c r="C90" i="2"/>
  <c r="AD87" i="8"/>
  <c r="H61" i="2"/>
  <c r="C32" i="8"/>
  <c r="AB34" i="6"/>
  <c r="AD17" i="7"/>
  <c r="G56" i="2"/>
  <c r="AC60" i="8"/>
  <c r="D21" i="7"/>
  <c r="AC87" i="8"/>
  <c r="G19" i="8"/>
  <c r="D89" i="7"/>
  <c r="H18" i="7"/>
  <c r="F64" i="8"/>
  <c r="G90" i="6"/>
  <c r="H35" i="6"/>
  <c r="C16" i="7"/>
  <c r="E55" i="6"/>
  <c r="H19" i="2"/>
  <c r="AB81" i="8"/>
  <c r="D61" i="2"/>
  <c r="E63" i="7"/>
  <c r="E68" i="7"/>
  <c r="H45" i="2"/>
  <c r="C10" i="2"/>
  <c r="E92" i="7"/>
  <c r="H79" i="6"/>
  <c r="E10" i="7"/>
  <c r="AC55" i="8"/>
  <c r="AD44" i="7"/>
  <c r="F41" i="6"/>
  <c r="AC10" i="8"/>
  <c r="E33" i="8"/>
  <c r="F78" i="6"/>
  <c r="G42" i="8"/>
  <c r="F12" i="2"/>
  <c r="AB20" i="8"/>
  <c r="D14" i="6"/>
  <c r="AD44" i="6"/>
  <c r="AC9" i="6"/>
  <c r="C90" i="6"/>
  <c r="G16" i="2"/>
  <c r="G85" i="8"/>
  <c r="AB39" i="8"/>
  <c r="E60" i="7"/>
  <c r="G57" i="2"/>
  <c r="AB36" i="7"/>
  <c r="F41" i="7"/>
  <c r="H85" i="2"/>
  <c r="H62" i="6"/>
  <c r="H36" i="8"/>
  <c r="G13" i="6"/>
  <c r="AB12" i="6"/>
  <c r="AC55" i="7"/>
  <c r="AA43" i="6"/>
  <c r="G64" i="8"/>
  <c r="AB36" i="6"/>
  <c r="G55" i="8"/>
  <c r="G16" i="7"/>
  <c r="C85" i="2"/>
  <c r="D19" i="8"/>
  <c r="G33" i="8"/>
  <c r="G19" i="2"/>
  <c r="AB14" i="7"/>
  <c r="E92" i="8"/>
  <c r="G35" i="8"/>
  <c r="F79" i="7"/>
  <c r="C90" i="8"/>
  <c r="E65" i="8"/>
  <c r="D58" i="8"/>
  <c r="D68" i="8"/>
  <c r="AB10" i="7"/>
  <c r="G38" i="6"/>
  <c r="E66" i="6"/>
  <c r="AD81" i="8"/>
  <c r="H11" i="6"/>
  <c r="AA45" i="7"/>
  <c r="AD17" i="8"/>
  <c r="D20" i="6"/>
  <c r="D65" i="2"/>
  <c r="F61" i="8"/>
  <c r="C10" i="6"/>
  <c r="AB58" i="8"/>
  <c r="E14" i="7"/>
  <c r="E60" i="8"/>
  <c r="AC17" i="6"/>
  <c r="H83" i="8"/>
  <c r="E64" i="6"/>
  <c r="AC23" i="6"/>
  <c r="C9" i="2"/>
  <c r="H57" i="2"/>
  <c r="AB32" i="6"/>
  <c r="AD45" i="7"/>
  <c r="D19" i="2"/>
  <c r="D22" i="8"/>
  <c r="AD37" i="7"/>
  <c r="AB11" i="6"/>
  <c r="AB46" i="8"/>
  <c r="G79" i="2"/>
  <c r="AB79" i="8"/>
  <c r="F63" i="7"/>
  <c r="E87" i="8"/>
  <c r="C65" i="7"/>
  <c r="AB41" i="7"/>
  <c r="H57" i="6"/>
  <c r="H15" i="7"/>
  <c r="D36" i="8"/>
  <c r="H55" i="6"/>
  <c r="AC19" i="8"/>
  <c r="G64" i="2"/>
  <c r="E55" i="8"/>
  <c r="AC17" i="7"/>
  <c r="AB66" i="8"/>
  <c r="E91" i="6"/>
  <c r="E9" i="7"/>
  <c r="G9" i="8"/>
  <c r="E23" i="7"/>
  <c r="D63" i="6"/>
  <c r="G57" i="6"/>
  <c r="E46" i="2"/>
  <c r="E81" i="8"/>
  <c r="C91" i="7"/>
  <c r="AC88" i="8"/>
  <c r="D23" i="8"/>
  <c r="D69" i="2"/>
  <c r="E44" i="7"/>
  <c r="G79" i="8"/>
  <c r="AA57" i="8"/>
  <c r="E12" i="8"/>
  <c r="E87" i="6"/>
  <c r="D88" i="8"/>
  <c r="AD56" i="8"/>
  <c r="AA12" i="7"/>
  <c r="AD55" i="7"/>
  <c r="AD21" i="6"/>
  <c r="AB38" i="7"/>
  <c r="F63" i="2"/>
  <c r="H81" i="2"/>
  <c r="AB61" i="7"/>
  <c r="G79" i="6"/>
  <c r="AB68" i="8"/>
  <c r="F69" i="7"/>
  <c r="C92" i="2"/>
  <c r="D34" i="8"/>
  <c r="AB57" i="7"/>
  <c r="H46" i="7"/>
  <c r="F38" i="8"/>
  <c r="F82" i="8"/>
  <c r="F19" i="8"/>
  <c r="AC11" i="6"/>
  <c r="G46" i="8"/>
  <c r="E58" i="7"/>
  <c r="D22" i="6"/>
  <c r="G22" i="2"/>
  <c r="G12" i="7"/>
  <c r="G81" i="8"/>
  <c r="E78" i="2"/>
  <c r="C79" i="6"/>
  <c r="AC39" i="7"/>
  <c r="AA34" i="6"/>
  <c r="D87" i="7"/>
  <c r="AB37" i="7"/>
  <c r="AC61" i="8"/>
  <c r="D87" i="8"/>
  <c r="AA61" i="7"/>
  <c r="F64" i="7"/>
  <c r="D16" i="7"/>
  <c r="G21" i="7"/>
  <c r="F62" i="8"/>
  <c r="D41" i="6"/>
  <c r="AC84" i="8"/>
  <c r="D79" i="2"/>
  <c r="AB45" i="8"/>
  <c r="H12" i="7"/>
  <c r="D9" i="8"/>
  <c r="E69" i="6"/>
  <c r="AA55" i="7"/>
  <c r="F36" i="7"/>
  <c r="C20" i="2"/>
  <c r="AD90" i="8"/>
  <c r="C35" i="2"/>
  <c r="D82" i="2"/>
  <c r="G80" i="8"/>
  <c r="C55" i="2"/>
  <c r="F56" i="8"/>
  <c r="H81" i="6"/>
  <c r="F10" i="8"/>
  <c r="D32" i="6"/>
  <c r="AC64" i="8"/>
  <c r="D67" i="7"/>
  <c r="D82" i="7"/>
  <c r="H38" i="2"/>
  <c r="D82" i="6"/>
  <c r="D61" i="8"/>
  <c r="G9" i="6"/>
  <c r="D18" i="8"/>
  <c r="E57" i="2"/>
  <c r="E41" i="6"/>
  <c r="D81" i="2"/>
  <c r="H35" i="8"/>
  <c r="G43" i="2"/>
  <c r="D92" i="8"/>
  <c r="H87" i="6"/>
  <c r="E86" i="8"/>
  <c r="E55" i="2"/>
  <c r="AA68" i="7"/>
  <c r="F88" i="7"/>
  <c r="AD56" i="7"/>
  <c r="D55" i="8"/>
  <c r="E42" i="6"/>
  <c r="D60" i="8"/>
  <c r="AD19" i="7"/>
  <c r="AB59" i="8"/>
  <c r="C78" i="6"/>
  <c r="D64" i="6"/>
  <c r="G65" i="7"/>
  <c r="AD43" i="6"/>
  <c r="F56" i="7"/>
  <c r="G57" i="8"/>
  <c r="E13" i="6"/>
  <c r="C42" i="2"/>
  <c r="C17" i="8"/>
  <c r="H10" i="6"/>
  <c r="D46" i="6"/>
  <c r="E36" i="8"/>
  <c r="C83" i="2"/>
  <c r="AD55" i="8"/>
  <c r="C13" i="2"/>
  <c r="E69" i="2"/>
  <c r="E84" i="8"/>
  <c r="C89" i="2"/>
  <c r="E92" i="6"/>
  <c r="D87" i="2"/>
  <c r="H65" i="7"/>
  <c r="G40" i="8"/>
  <c r="G68" i="7"/>
  <c r="E61" i="7"/>
  <c r="F32" i="6"/>
  <c r="AA44" i="8"/>
  <c r="C10" i="8"/>
  <c r="F81" i="7"/>
  <c r="D60" i="6"/>
  <c r="H68" i="2"/>
  <c r="D35" i="7"/>
  <c r="D22" i="2"/>
  <c r="G40" i="7"/>
  <c r="D15" i="2"/>
  <c r="G46" i="6"/>
  <c r="E13" i="2"/>
  <c r="E78" i="6"/>
  <c r="G61" i="7"/>
  <c r="AC16" i="7"/>
  <c r="F62" i="2"/>
  <c r="G65" i="6"/>
  <c r="D40" i="8"/>
  <c r="AB10" i="8"/>
  <c r="AB87" i="8"/>
  <c r="AD83" i="8"/>
  <c r="E59" i="6"/>
  <c r="C58" i="6"/>
  <c r="AA19" i="6"/>
  <c r="H19" i="8"/>
  <c r="AB38" i="6"/>
  <c r="AC22" i="6"/>
  <c r="E92" i="2"/>
  <c r="AB44" i="6"/>
  <c r="D86" i="6"/>
  <c r="F63" i="6"/>
  <c r="C16" i="8"/>
  <c r="G45" i="7"/>
  <c r="AD20" i="7"/>
  <c r="G38" i="8"/>
  <c r="AC45" i="7"/>
  <c r="E39" i="6"/>
  <c r="C21" i="7"/>
  <c r="AB15" i="8"/>
  <c r="H86" i="6"/>
  <c r="F44" i="6"/>
  <c r="AB22" i="6"/>
  <c r="AD34" i="7"/>
  <c r="C12" i="6"/>
  <c r="D32" i="2"/>
  <c r="E56" i="8"/>
  <c r="E64" i="2"/>
  <c r="AB60" i="8"/>
  <c r="G62" i="6"/>
  <c r="AB16" i="7"/>
  <c r="AA32" i="8"/>
  <c r="G13" i="2"/>
  <c r="D56" i="2"/>
  <c r="E68" i="6"/>
  <c r="F89" i="6"/>
  <c r="C91" i="6"/>
  <c r="F11" i="8"/>
  <c r="H66" i="2"/>
  <c r="D43" i="2"/>
  <c r="F83" i="2"/>
  <c r="C9" i="6"/>
  <c r="AA9" i="6"/>
  <c r="C33" i="6"/>
  <c r="AD18" i="6"/>
  <c r="H9" i="7"/>
  <c r="F10" i="7"/>
  <c r="H37" i="8"/>
  <c r="E61" i="2"/>
  <c r="G17" i="7"/>
  <c r="AC21" i="7"/>
  <c r="H34" i="2"/>
  <c r="AB41" i="8"/>
  <c r="G67" i="8"/>
  <c r="C22" i="2"/>
  <c r="AA85" i="8"/>
  <c r="C42" i="6"/>
  <c r="AA37" i="7"/>
  <c r="AC11" i="8"/>
  <c r="F9" i="8"/>
  <c r="F16" i="7"/>
  <c r="D78" i="7"/>
  <c r="G82" i="2"/>
  <c r="AC68" i="8"/>
  <c r="F32" i="8"/>
  <c r="AB62" i="8"/>
  <c r="G59" i="6"/>
  <c r="D40" i="2"/>
  <c r="E13" i="7"/>
  <c r="C12" i="8"/>
  <c r="AD9" i="8"/>
  <c r="F68" i="2"/>
  <c r="D86" i="2"/>
  <c r="C62" i="7"/>
  <c r="D85" i="6"/>
  <c r="D91" i="8"/>
  <c r="F42" i="7"/>
  <c r="AD12" i="6"/>
  <c r="F43" i="8"/>
  <c r="D81" i="7"/>
  <c r="AA55" i="8"/>
  <c r="H80" i="8"/>
  <c r="C35" i="7"/>
  <c r="D56" i="8"/>
  <c r="F81" i="2"/>
  <c r="H81" i="7"/>
  <c r="AD59" i="8"/>
  <c r="E41" i="2"/>
  <c r="AA11" i="8"/>
  <c r="F12" i="8"/>
  <c r="D32" i="8"/>
  <c r="D85" i="2"/>
  <c r="E90" i="8"/>
  <c r="AC66" i="7"/>
  <c r="E67" i="2"/>
  <c r="D89" i="2"/>
  <c r="AC63" i="7"/>
  <c r="F92" i="6"/>
  <c r="D32" i="7"/>
  <c r="AD64" i="8"/>
  <c r="AB36" i="8"/>
  <c r="AA16" i="8"/>
  <c r="D45" i="8"/>
  <c r="F88" i="2"/>
  <c r="F13" i="7"/>
  <c r="C88" i="8"/>
  <c r="H83" i="7"/>
  <c r="E14" i="2"/>
  <c r="AA21" i="7"/>
  <c r="C68" i="7"/>
  <c r="AC19" i="7"/>
  <c r="D46" i="8"/>
  <c r="G68" i="2"/>
  <c r="C40" i="7"/>
  <c r="AB21" i="6"/>
  <c r="E40" i="7"/>
  <c r="F80" i="6"/>
  <c r="E19" i="7"/>
  <c r="G16" i="8"/>
  <c r="G10" i="6"/>
  <c r="C90" i="7"/>
  <c r="E36" i="2"/>
  <c r="D36" i="7"/>
  <c r="G84" i="8"/>
  <c r="H67" i="2"/>
  <c r="AD38" i="8"/>
  <c r="H18" i="8"/>
  <c r="E65" i="2"/>
  <c r="AC16" i="8"/>
  <c r="D14" i="8"/>
  <c r="F11" i="7"/>
  <c r="AB69" i="7"/>
  <c r="F55" i="6"/>
  <c r="G57" i="7"/>
  <c r="AC67" i="7"/>
  <c r="D21" i="8"/>
  <c r="AA79" i="8"/>
  <c r="H16" i="2"/>
  <c r="AB11" i="8"/>
  <c r="D11" i="6"/>
  <c r="AC38" i="8"/>
  <c r="AB17" i="6"/>
  <c r="AC37" i="6"/>
  <c r="H59" i="2"/>
  <c r="H34" i="7"/>
  <c r="D62" i="7"/>
  <c r="F58" i="6"/>
  <c r="F37" i="2"/>
  <c r="AB40" i="6"/>
  <c r="D57" i="6"/>
  <c r="C80" i="8"/>
  <c r="C81" i="7"/>
  <c r="AC92" i="8"/>
  <c r="C91" i="8"/>
  <c r="H12" i="2"/>
  <c r="H20" i="2"/>
  <c r="AD36" i="6"/>
  <c r="AC20" i="6"/>
  <c r="AB55" i="7"/>
  <c r="G32" i="8"/>
  <c r="AD79" i="8"/>
  <c r="G69" i="8"/>
  <c r="AA22" i="7"/>
  <c r="F87" i="8"/>
  <c r="D58" i="6"/>
  <c r="AA56" i="7"/>
  <c r="D10" i="6"/>
  <c r="H89" i="2"/>
  <c r="H20" i="7"/>
  <c r="D88" i="7"/>
  <c r="AD11" i="8"/>
  <c r="AC23" i="7"/>
  <c r="AC22" i="8"/>
  <c r="F86" i="7"/>
  <c r="AC20" i="8"/>
  <c r="G37" i="2"/>
  <c r="AD85" i="8"/>
  <c r="E88" i="2"/>
  <c r="AA42" i="6"/>
  <c r="AB32" i="8"/>
  <c r="G88" i="7"/>
  <c r="E11" i="7"/>
  <c r="H59" i="6"/>
  <c r="F58" i="7"/>
  <c r="AA69" i="8"/>
  <c r="E19" i="8"/>
  <c r="E59" i="7"/>
  <c r="C63" i="6"/>
  <c r="F37" i="6"/>
  <c r="AB33" i="8"/>
  <c r="AC61" i="7"/>
  <c r="AA37" i="8"/>
  <c r="F60" i="7"/>
  <c r="C64" i="2"/>
  <c r="C14" i="7"/>
  <c r="AA15" i="7"/>
  <c r="AD33" i="6"/>
  <c r="G86" i="2"/>
  <c r="AD40" i="7"/>
  <c r="C89" i="7"/>
  <c r="E45" i="2"/>
  <c r="AC23" i="8"/>
  <c r="H42" i="7"/>
  <c r="E35" i="8"/>
  <c r="AA11" i="7"/>
  <c r="H58" i="2"/>
  <c r="H23" i="8"/>
  <c r="D68" i="7"/>
  <c r="AB23" i="6"/>
  <c r="AA15" i="6"/>
  <c r="AC69" i="7"/>
  <c r="C39" i="2"/>
  <c r="E67" i="7"/>
  <c r="AD35" i="6"/>
  <c r="D57" i="7"/>
  <c r="F85" i="6"/>
  <c r="AB68" i="7"/>
  <c r="E9" i="6"/>
  <c r="AA44" i="6"/>
  <c r="D68" i="2"/>
  <c r="F78" i="2"/>
  <c r="AB20" i="6"/>
  <c r="H37" i="6"/>
  <c r="AA43" i="8"/>
  <c r="F89" i="7"/>
  <c r="AB19" i="8"/>
  <c r="H18" i="2"/>
  <c r="AD34" i="6"/>
  <c r="AA64" i="8"/>
  <c r="E38" i="2"/>
  <c r="AD18" i="7"/>
  <c r="E20" i="7"/>
  <c r="E18" i="8"/>
  <c r="E58" i="2"/>
  <c r="AA46" i="7"/>
  <c r="C69" i="7"/>
  <c r="G67" i="2"/>
  <c r="AD38" i="7"/>
  <c r="D64" i="7"/>
  <c r="AB16" i="8"/>
  <c r="D35" i="8"/>
  <c r="H92" i="6"/>
  <c r="AD66" i="8"/>
  <c r="AC18" i="7"/>
  <c r="H11" i="2"/>
  <c r="G82" i="7"/>
  <c r="AD58" i="7"/>
  <c r="H19" i="6"/>
  <c r="C87" i="6"/>
  <c r="E36" i="6"/>
  <c r="AA33" i="8"/>
  <c r="D10" i="2"/>
  <c r="C36" i="7"/>
  <c r="C23" i="8"/>
  <c r="H83" i="2"/>
  <c r="AA78" i="8"/>
  <c r="D43" i="8"/>
  <c r="G55" i="7"/>
  <c r="D91" i="6"/>
  <c r="C38" i="2"/>
  <c r="AC40" i="6"/>
  <c r="C56" i="6"/>
  <c r="C36" i="6"/>
  <c r="F90" i="2"/>
  <c r="G23" i="7"/>
  <c r="AB10" i="6"/>
  <c r="AA84" i="8"/>
  <c r="E16" i="6"/>
  <c r="G87" i="2"/>
  <c r="AA17" i="8"/>
  <c r="AB44" i="8"/>
  <c r="H12" i="8"/>
  <c r="C66" i="7"/>
  <c r="E65" i="6"/>
  <c r="AC32" i="7"/>
  <c r="F84" i="7"/>
  <c r="D15" i="6"/>
  <c r="H18" i="6"/>
  <c r="H35" i="7"/>
  <c r="D17" i="6"/>
  <c r="F33" i="6"/>
  <c r="D65" i="7"/>
  <c r="AC10" i="7"/>
  <c r="F18" i="7"/>
  <c r="E10" i="2"/>
  <c r="AA35" i="6"/>
  <c r="AD57" i="7"/>
  <c r="AC85" i="8"/>
  <c r="AD46" i="8"/>
  <c r="D20" i="8"/>
  <c r="AA19" i="8"/>
  <c r="E46" i="6"/>
  <c r="AC46" i="6"/>
  <c r="G59" i="7"/>
  <c r="F68" i="7"/>
  <c r="D79" i="7"/>
  <c r="H62" i="2"/>
  <c r="AD41" i="8"/>
  <c r="F82" i="7"/>
  <c r="G44" i="8"/>
  <c r="F57" i="2"/>
  <c r="C56" i="2"/>
  <c r="AA80" i="8"/>
  <c r="AD89" i="8"/>
  <c r="H63" i="2"/>
  <c r="G80" i="6"/>
  <c r="F33" i="7"/>
  <c r="H39" i="2"/>
  <c r="C17" i="2"/>
  <c r="AB34" i="7"/>
  <c r="F20" i="2"/>
  <c r="H40" i="6"/>
  <c r="F62" i="6"/>
  <c r="F41" i="8"/>
  <c r="F45" i="8"/>
  <c r="F55" i="7"/>
  <c r="F69" i="6"/>
  <c r="H84" i="8"/>
  <c r="F22" i="6"/>
  <c r="F35" i="8"/>
  <c r="D36" i="2"/>
  <c r="AC36" i="6"/>
  <c r="E79" i="2"/>
  <c r="D23" i="2"/>
  <c r="F68" i="8"/>
  <c r="D80" i="6"/>
  <c r="G21" i="2"/>
  <c r="G41" i="2"/>
  <c r="E89" i="6"/>
  <c r="AD36" i="8"/>
  <c r="C87" i="7"/>
  <c r="F40" i="2"/>
  <c r="AD11" i="7"/>
  <c r="AB45" i="7"/>
  <c r="G11" i="6"/>
  <c r="F36" i="6"/>
  <c r="F89" i="2"/>
  <c r="D44" i="2"/>
  <c r="AC44" i="6"/>
  <c r="G92" i="7"/>
  <c r="AC12" i="6"/>
  <c r="D11" i="8"/>
  <c r="AC17" i="8"/>
  <c r="AC60" i="7"/>
  <c r="E36" i="7"/>
  <c r="AB44" i="7"/>
  <c r="H44" i="8"/>
  <c r="C58" i="2"/>
  <c r="G39" i="6"/>
  <c r="F90" i="7"/>
  <c r="D19" i="7"/>
  <c r="AB65" i="7"/>
  <c r="F14" i="6"/>
  <c r="C44" i="7"/>
  <c r="F59" i="6"/>
  <c r="G68" i="6"/>
  <c r="AC82" i="8"/>
  <c r="H84" i="2"/>
  <c r="AA38" i="7"/>
  <c r="H62" i="8"/>
  <c r="F21" i="6"/>
  <c r="F35" i="7"/>
  <c r="AA23" i="8"/>
  <c r="G9" i="7"/>
  <c r="C82" i="8"/>
  <c r="C45" i="7"/>
  <c r="AA10" i="6"/>
  <c r="D13" i="6"/>
  <c r="AD40" i="8"/>
  <c r="H82" i="2"/>
  <c r="AD42" i="6"/>
  <c r="G56" i="6"/>
  <c r="E22" i="7"/>
  <c r="E55" i="7"/>
  <c r="G82" i="8"/>
  <c r="H22" i="7"/>
  <c r="F83" i="7"/>
  <c r="F40" i="6"/>
  <c r="F40" i="8"/>
  <c r="AA10" i="7"/>
  <c r="C43" i="6"/>
  <c r="C46" i="2"/>
  <c r="G42" i="2"/>
  <c r="E80" i="6"/>
  <c r="G65" i="8"/>
  <c r="D12" i="2"/>
  <c r="F35" i="2"/>
  <c r="C84" i="7"/>
  <c r="AC33" i="8"/>
  <c r="C59" i="8"/>
  <c r="D10" i="7"/>
  <c r="D80" i="7"/>
  <c r="G46" i="2"/>
  <c r="AD21" i="8"/>
  <c r="AC67" i="8"/>
  <c r="C68" i="6"/>
  <c r="AA83" i="8"/>
  <c r="C19" i="2"/>
  <c r="C41" i="2"/>
  <c r="AA41" i="7"/>
  <c r="AA39" i="6"/>
  <c r="E11" i="6"/>
  <c r="H11" i="8"/>
  <c r="C86" i="6"/>
  <c r="H60" i="2"/>
  <c r="H68" i="6"/>
  <c r="AC79" i="8"/>
  <c r="AC14" i="7"/>
  <c r="H82" i="8"/>
  <c r="E86" i="6"/>
  <c r="D40" i="6"/>
  <c r="C20" i="7"/>
  <c r="E18" i="7"/>
  <c r="D80" i="2"/>
  <c r="H13" i="2"/>
  <c r="AA9" i="7"/>
  <c r="G18" i="8"/>
  <c r="F63" i="8"/>
  <c r="E82" i="7"/>
  <c r="D66" i="6"/>
  <c r="AD68" i="7"/>
  <c r="AC86" i="8"/>
  <c r="D79" i="6"/>
  <c r="AC33" i="7"/>
  <c r="H46" i="6"/>
  <c r="H43" i="2"/>
  <c r="G65" i="2"/>
  <c r="E46" i="7"/>
  <c r="F39" i="7"/>
  <c r="D65" i="6"/>
  <c r="AA13" i="6"/>
  <c r="G78" i="6"/>
  <c r="C57" i="7"/>
  <c r="C60" i="2"/>
  <c r="H32" i="6"/>
  <c r="AA20" i="6"/>
  <c r="H66" i="8"/>
  <c r="D41" i="7"/>
  <c r="F22" i="2"/>
  <c r="AA36" i="8"/>
  <c r="F86" i="8"/>
  <c r="G18" i="7"/>
  <c r="G36" i="6"/>
  <c r="H91" i="2"/>
  <c r="H32" i="8"/>
  <c r="AB65" i="8"/>
  <c r="AD23" i="7"/>
  <c r="E42" i="7"/>
  <c r="E86" i="7"/>
  <c r="G66" i="8"/>
  <c r="AC66" i="8"/>
  <c r="C11" i="6"/>
  <c r="E12" i="6"/>
  <c r="G13" i="7"/>
  <c r="D83" i="2"/>
  <c r="F59" i="8"/>
  <c r="AB35" i="7"/>
  <c r="D18" i="6"/>
  <c r="G12" i="2"/>
  <c r="G34" i="6"/>
  <c r="F18" i="6"/>
  <c r="H45" i="8"/>
  <c r="E86" i="2"/>
  <c r="C87" i="2"/>
  <c r="E37" i="8"/>
  <c r="G33" i="6"/>
  <c r="F67" i="6"/>
  <c r="D67" i="8"/>
  <c r="C82" i="6"/>
  <c r="H33" i="8"/>
  <c r="H81" i="8"/>
  <c r="D61" i="6"/>
  <c r="E82" i="2"/>
  <c r="F91" i="6"/>
  <c r="H21" i="2"/>
  <c r="G78" i="2"/>
  <c r="D66" i="8"/>
  <c r="E16" i="2"/>
  <c r="E84" i="6"/>
  <c r="D92" i="7"/>
  <c r="E66" i="2"/>
  <c r="AB37" i="8"/>
  <c r="G15" i="6"/>
  <c r="C15" i="8"/>
  <c r="E91" i="8"/>
  <c r="H22" i="8"/>
  <c r="AC16" i="6"/>
  <c r="F81" i="8"/>
  <c r="G14" i="6"/>
  <c r="H88" i="7"/>
  <c r="G62" i="2"/>
  <c r="F10" i="2"/>
  <c r="AC14" i="8"/>
  <c r="F89" i="8"/>
  <c r="AB14" i="6"/>
  <c r="E35" i="6"/>
  <c r="AC59" i="8"/>
  <c r="D22" i="7"/>
  <c r="AB12" i="8"/>
  <c r="E20" i="2"/>
  <c r="AB23" i="7"/>
  <c r="C39" i="8"/>
  <c r="E83" i="7"/>
  <c r="C36" i="2"/>
  <c r="E38" i="7"/>
  <c r="G68" i="8"/>
  <c r="AB15" i="7"/>
  <c r="AA14" i="7"/>
  <c r="E34" i="7"/>
  <c r="G37" i="7"/>
  <c r="AC81" i="8"/>
  <c r="AD40" i="6"/>
  <c r="G55" i="2"/>
  <c r="C34" i="2"/>
  <c r="AA34" i="7"/>
  <c r="G67" i="7"/>
  <c r="H44" i="2"/>
  <c r="AC22" i="7"/>
  <c r="AD23" i="6"/>
  <c r="C89" i="8"/>
  <c r="C86" i="7"/>
  <c r="E79" i="6"/>
  <c r="AB60" i="7"/>
  <c r="E67" i="8"/>
  <c r="AC43" i="8"/>
  <c r="AC68" i="7"/>
  <c r="D19" i="6"/>
  <c r="F15" i="2"/>
  <c r="C41" i="8"/>
  <c r="H58" i="7"/>
  <c r="G34" i="8"/>
  <c r="H56" i="6"/>
  <c r="C61" i="2"/>
  <c r="AB22" i="8"/>
  <c r="AD84" i="8"/>
  <c r="G85" i="7"/>
  <c r="AB67" i="7"/>
  <c r="AD42" i="7"/>
  <c r="C61" i="6"/>
  <c r="AA32" i="6"/>
  <c r="H61" i="7"/>
  <c r="AA63" i="7"/>
  <c r="G67" i="6"/>
  <c r="AA37" i="6"/>
  <c r="AA60" i="8"/>
  <c r="H39" i="7"/>
  <c r="AC39" i="6"/>
  <c r="G21" i="8"/>
  <c r="C37" i="8"/>
  <c r="E88" i="8"/>
  <c r="F79" i="2"/>
  <c r="F12" i="7"/>
  <c r="AD41" i="6"/>
  <c r="AB39" i="6"/>
  <c r="F85" i="7"/>
  <c r="F42" i="6"/>
  <c r="AD44" i="8"/>
  <c r="AA22" i="8"/>
  <c r="C88" i="2"/>
  <c r="E87" i="7"/>
  <c r="G66" i="6"/>
  <c r="G62" i="7"/>
  <c r="E62" i="6"/>
  <c r="AA42" i="7"/>
  <c r="C40" i="2"/>
  <c r="C35" i="8"/>
  <c r="H43" i="6"/>
  <c r="D37" i="6"/>
  <c r="G90" i="2"/>
  <c r="AB56" i="7"/>
  <c r="F46" i="8"/>
  <c r="H55" i="8"/>
  <c r="G87" i="7"/>
  <c r="F32" i="7"/>
  <c r="G14" i="8"/>
  <c r="G23" i="6"/>
  <c r="F92" i="7"/>
  <c r="C92" i="6"/>
  <c r="AD15" i="7"/>
  <c r="G36" i="7"/>
  <c r="AA56" i="8"/>
  <c r="G66" i="2"/>
  <c r="D90" i="7"/>
  <c r="AD37" i="8"/>
  <c r="E19" i="2"/>
  <c r="G14" i="2"/>
  <c r="C43" i="2"/>
  <c r="E88" i="6"/>
  <c r="G89" i="2"/>
  <c r="D21" i="6"/>
  <c r="E78" i="7"/>
  <c r="AB55" i="8"/>
  <c r="H83" i="6"/>
  <c r="H11" i="7"/>
  <c r="AD59" i="7"/>
  <c r="G43" i="8"/>
  <c r="F67" i="2"/>
  <c r="AA16" i="7"/>
  <c r="AC90" i="8"/>
  <c r="H32" i="7"/>
  <c r="H90" i="6"/>
  <c r="H79" i="8"/>
  <c r="F22" i="7"/>
  <c r="G23" i="2"/>
  <c r="G80" i="2"/>
  <c r="AC44" i="7"/>
  <c r="C33" i="7"/>
  <c r="E90" i="2"/>
  <c r="AB78" i="8"/>
  <c r="E67" i="6"/>
  <c r="G89" i="7"/>
  <c r="G33" i="2"/>
  <c r="G45" i="8"/>
  <c r="G38" i="7"/>
  <c r="H17" i="2"/>
  <c r="AD66" i="7"/>
  <c r="AD34" i="8"/>
  <c r="C18" i="7"/>
  <c r="D84" i="6"/>
  <c r="C89" i="6"/>
  <c r="F40" i="7"/>
  <c r="F82" i="6"/>
  <c r="AC43" i="6"/>
  <c r="C13" i="6"/>
  <c r="F56" i="6"/>
  <c r="F15" i="6"/>
  <c r="D90" i="6"/>
  <c r="AA60" i="7"/>
  <c r="C55" i="8"/>
  <c r="AA61" i="8"/>
  <c r="AC39" i="8"/>
  <c r="E15" i="2"/>
  <c r="H86" i="7"/>
  <c r="H92" i="7"/>
  <c r="C62" i="6"/>
  <c r="H86" i="8"/>
  <c r="G59" i="8"/>
  <c r="AC34" i="6"/>
  <c r="F19" i="2"/>
  <c r="H65" i="6"/>
  <c r="C86" i="8"/>
  <c r="E13" i="8"/>
  <c r="E12" i="2"/>
  <c r="D41" i="2"/>
  <c r="H82" i="6"/>
  <c r="F84" i="8"/>
  <c r="G58" i="7"/>
  <c r="C11" i="2"/>
  <c r="AB32" i="7"/>
  <c r="G88" i="6"/>
  <c r="E33" i="2"/>
  <c r="F66" i="7"/>
  <c r="H69" i="7"/>
  <c r="C19" i="6"/>
  <c r="C62" i="2"/>
  <c r="C85" i="7"/>
  <c r="D59" i="2"/>
  <c r="D86" i="7"/>
  <c r="AA12" i="6"/>
  <c r="E14" i="8"/>
  <c r="E81" i="6"/>
  <c r="AC35" i="6"/>
  <c r="C34" i="6"/>
  <c r="C58" i="8"/>
  <c r="AA13" i="8"/>
  <c r="G81" i="2"/>
  <c r="H34" i="8"/>
  <c r="F38" i="2"/>
  <c r="D83" i="7"/>
  <c r="AA23" i="6"/>
  <c r="G60" i="2"/>
  <c r="E40" i="6"/>
  <c r="AD16" i="6"/>
  <c r="E85" i="8"/>
  <c r="F61" i="7"/>
  <c r="E62" i="2"/>
  <c r="C63" i="7"/>
  <c r="C67" i="7"/>
  <c r="F80" i="2"/>
  <c r="C45" i="8"/>
  <c r="H78" i="2"/>
  <c r="H69" i="6"/>
  <c r="D39" i="7"/>
  <c r="C84" i="2"/>
  <c r="AB91" i="8"/>
  <c r="G60" i="6"/>
  <c r="H39" i="6"/>
  <c r="H44" i="7"/>
  <c r="E21" i="8"/>
  <c r="G59" i="2"/>
  <c r="AD43" i="8"/>
  <c r="AA87" i="8"/>
  <c r="C55" i="7"/>
  <c r="AD37" i="6"/>
  <c r="E45" i="6"/>
  <c r="AB67" i="8"/>
  <c r="G63" i="2"/>
  <c r="G15" i="7"/>
  <c r="G35" i="7"/>
  <c r="H80" i="2"/>
  <c r="F14" i="2"/>
  <c r="G62" i="8"/>
  <c r="AA62" i="7"/>
  <c r="H21" i="6"/>
  <c r="F16" i="8"/>
  <c r="H56" i="7"/>
  <c r="E63" i="2"/>
  <c r="AC59" i="7"/>
  <c r="AB38" i="8"/>
  <c r="E85" i="7"/>
  <c r="E79" i="7"/>
  <c r="H56" i="2"/>
  <c r="AA13" i="7"/>
  <c r="F36" i="2"/>
  <c r="F83" i="8"/>
  <c r="AC13" i="8"/>
  <c r="C38" i="7"/>
  <c r="D92" i="2"/>
  <c r="F64" i="2"/>
  <c r="AC45" i="6"/>
  <c r="E17" i="6"/>
  <c r="G42" i="7"/>
  <c r="D34" i="2"/>
  <c r="AD14" i="7"/>
  <c r="F62" i="7"/>
  <c r="E58" i="8"/>
  <c r="F32" i="2"/>
  <c r="F37" i="8"/>
  <c r="G86" i="8"/>
  <c r="G55" i="6"/>
  <c r="AB86" i="8"/>
  <c r="H20" i="6"/>
  <c r="D17" i="7"/>
  <c r="G83" i="6"/>
  <c r="AD32" i="8"/>
  <c r="D42" i="6"/>
  <c r="D90" i="2"/>
  <c r="H36" i="6"/>
  <c r="AD19" i="8"/>
  <c r="AB19" i="6"/>
  <c r="C65" i="2"/>
  <c r="AA19" i="7"/>
  <c r="F20" i="8"/>
  <c r="AA17" i="6"/>
  <c r="G37" i="6"/>
  <c r="H61" i="8"/>
  <c r="E56" i="2"/>
  <c r="F56" i="2"/>
  <c r="H41" i="8"/>
  <c r="G34" i="7"/>
  <c r="D57" i="2"/>
  <c r="G32" i="2"/>
  <c r="H56" i="8"/>
  <c r="F9" i="6"/>
  <c r="D59" i="8"/>
  <c r="D23" i="7"/>
  <c r="H36" i="7"/>
  <c r="E42" i="8"/>
  <c r="C12" i="7"/>
  <c r="H60" i="8"/>
  <c r="H79" i="7"/>
  <c r="G10" i="7"/>
  <c r="F68" i="6"/>
  <c r="AD21" i="7"/>
  <c r="C64" i="6"/>
  <c r="F46" i="7"/>
  <c r="E61" i="6"/>
  <c r="F38" i="7"/>
  <c r="AD35" i="8"/>
  <c r="H66" i="7"/>
  <c r="AB21" i="8"/>
  <c r="E85" i="2"/>
  <c r="D20" i="2"/>
  <c r="AA14" i="6"/>
  <c r="F15" i="8"/>
  <c r="AA23" i="7"/>
  <c r="AA67" i="8"/>
  <c r="E14" i="6"/>
  <c r="G69" i="6"/>
  <c r="G56" i="7"/>
  <c r="E10" i="6"/>
  <c r="AA64" i="7"/>
  <c r="E9" i="8"/>
  <c r="D12" i="6"/>
  <c r="H22" i="2"/>
  <c r="H40" i="2"/>
  <c r="H65" i="2"/>
  <c r="F15" i="7"/>
  <c r="AA21" i="6"/>
  <c r="F22" i="8"/>
  <c r="F81" i="6"/>
  <c r="AA40" i="8"/>
  <c r="D43" i="7"/>
  <c r="AA36" i="6"/>
  <c r="AA16" i="6"/>
  <c r="C68" i="2"/>
  <c r="AD78" i="8"/>
  <c r="C36" i="8"/>
  <c r="G17" i="6"/>
  <c r="H9" i="2"/>
  <c r="AD9" i="7"/>
  <c r="G69" i="7"/>
  <c r="F39" i="8"/>
  <c r="G64" i="7"/>
  <c r="C13" i="8"/>
  <c r="E35" i="2"/>
  <c r="F46" i="6"/>
  <c r="C40" i="6"/>
  <c r="E22" i="2"/>
  <c r="AA66" i="8"/>
  <c r="D39" i="2"/>
  <c r="H10" i="2"/>
  <c r="F17" i="7"/>
  <c r="C84" i="8"/>
  <c r="G92" i="6"/>
  <c r="D80" i="8"/>
  <c r="G20" i="8"/>
  <c r="H21" i="7"/>
  <c r="E85" i="6"/>
  <c r="AB88" i="8"/>
  <c r="AA92" i="8"/>
  <c r="AD23" i="8"/>
  <c r="F92" i="2"/>
  <c r="H65" i="8"/>
  <c r="F34" i="2"/>
  <c r="AB19" i="7"/>
  <c r="H36" i="2"/>
  <c r="H14" i="8"/>
  <c r="AB90" i="8"/>
  <c r="E15" i="8"/>
  <c r="D18" i="2"/>
  <c r="AB23" i="8"/>
  <c r="C63" i="8"/>
  <c r="C79" i="7"/>
  <c r="AA46" i="6"/>
  <c r="H37" i="7"/>
  <c r="H85" i="8"/>
  <c r="D41" i="8"/>
  <c r="AB85" i="8"/>
  <c r="D67" i="6"/>
  <c r="F65" i="7"/>
  <c r="AC42" i="7"/>
  <c r="G12" i="6"/>
  <c r="G38" i="2"/>
  <c r="E44" i="6"/>
  <c r="D43" i="6"/>
  <c r="AC21" i="8"/>
  <c r="E23" i="8"/>
  <c r="E59" i="2"/>
  <c r="H87" i="2"/>
  <c r="G63" i="6"/>
  <c r="AB57" i="8"/>
  <c r="G15" i="2"/>
  <c r="C62" i="8"/>
  <c r="H45" i="7"/>
  <c r="C44" i="8"/>
  <c r="AA69" i="7"/>
  <c r="AD69" i="8"/>
  <c r="AD69" i="7"/>
  <c r="AA59" i="7"/>
  <c r="F87" i="6"/>
  <c r="C69" i="2"/>
  <c r="AA41" i="6"/>
  <c r="H59" i="7"/>
  <c r="AB37" i="6"/>
  <c r="G46" i="7"/>
  <c r="H59" i="8"/>
  <c r="G41" i="6"/>
  <c r="F35" i="6"/>
  <c r="E40" i="8"/>
  <c r="G36" i="8"/>
  <c r="AB20" i="7"/>
  <c r="G92" i="8"/>
  <c r="C60" i="7"/>
  <c r="F60" i="8"/>
  <c r="G10" i="2"/>
  <c r="H21" i="8"/>
  <c r="AD62" i="8"/>
  <c r="C80" i="7"/>
  <c r="E62" i="7"/>
  <c r="AD39" i="7"/>
  <c r="C59" i="2"/>
  <c r="D89" i="6"/>
  <c r="D61" i="7"/>
  <c r="D88" i="6"/>
  <c r="AC83" i="8"/>
  <c r="C17" i="6"/>
  <c r="D45" i="7"/>
  <c r="F33" i="2"/>
  <c r="G19" i="6"/>
  <c r="C41" i="6"/>
  <c r="C45" i="6"/>
  <c r="AA65" i="8"/>
  <c r="F65" i="6"/>
  <c r="C81" i="8"/>
  <c r="D16" i="2"/>
  <c r="G14" i="7"/>
  <c r="AC45" i="8"/>
  <c r="D78" i="6"/>
  <c r="E20" i="6"/>
  <c r="F33" i="8"/>
  <c r="AB82" i="8"/>
  <c r="D62" i="8"/>
  <c r="AC35" i="7"/>
  <c r="AD45" i="8"/>
  <c r="F21" i="7"/>
  <c r="G66" i="7"/>
  <c r="G84" i="2"/>
  <c r="AA40" i="6"/>
  <c r="C9" i="8"/>
  <c r="AB35" i="6"/>
  <c r="G64" i="6"/>
  <c r="G39" i="2"/>
  <c r="E17" i="2"/>
  <c r="AB56" i="8"/>
  <c r="C21" i="2"/>
  <c r="E83" i="2"/>
  <c r="AB92" i="8"/>
  <c r="G80" i="7"/>
  <c r="H88" i="6"/>
  <c r="AB18" i="6"/>
  <c r="C85" i="8"/>
  <c r="H63" i="7"/>
  <c r="D39" i="8"/>
  <c r="E82" i="8"/>
  <c r="C58" i="7"/>
  <c r="C14" i="2"/>
  <c r="D38" i="8"/>
  <c r="H60" i="7"/>
  <c r="AB89" i="8"/>
  <c r="D65" i="8"/>
  <c r="AB40" i="8"/>
  <c r="AC41" i="6"/>
  <c r="AA58" i="8"/>
  <c r="C60" i="6"/>
  <c r="E10" i="8"/>
  <c r="AB17" i="8"/>
  <c r="G22" i="8"/>
  <c r="G58" i="2"/>
  <c r="C79" i="8"/>
  <c r="AD22" i="7"/>
  <c r="C14" i="8"/>
  <c r="F39" i="6"/>
  <c r="G83" i="2"/>
  <c r="H82" i="7"/>
  <c r="C43" i="7"/>
  <c r="E80" i="8"/>
  <c r="C86" i="2"/>
  <c r="AD15" i="8"/>
  <c r="D85" i="7"/>
  <c r="E79" i="8"/>
  <c r="H60" i="6"/>
  <c r="D13" i="2"/>
  <c r="F23" i="8"/>
  <c r="G86" i="7"/>
  <c r="C82" i="7"/>
  <c r="AC41" i="7"/>
  <c r="C59" i="7"/>
  <c r="E37" i="6"/>
  <c r="F91" i="7"/>
  <c r="D10" i="8"/>
  <c r="D33" i="8"/>
  <c r="H15" i="8"/>
  <c r="D37" i="8"/>
  <c r="D69" i="6"/>
  <c r="C78" i="7"/>
  <c r="H16" i="7"/>
  <c r="F17" i="8"/>
  <c r="E32" i="7"/>
  <c r="H41" i="2"/>
  <c r="E32" i="6"/>
  <c r="E37" i="2"/>
  <c r="C59" i="6"/>
  <c r="E56" i="7"/>
  <c r="E83" i="6"/>
  <c r="AA39" i="7"/>
  <c r="AA10" i="8"/>
  <c r="C18" i="6"/>
  <c r="C64" i="7"/>
  <c r="E90" i="6"/>
  <c r="AB42" i="6"/>
  <c r="G81" i="7"/>
  <c r="AD63" i="7"/>
  <c r="D38" i="6"/>
  <c r="C46" i="7"/>
  <c r="AC34" i="7"/>
  <c r="G45" i="6"/>
  <c r="H37" i="2"/>
  <c r="D87" i="6"/>
  <c r="AC46" i="7"/>
  <c r="C18" i="2"/>
  <c r="AB9" i="6"/>
  <c r="C81" i="2"/>
  <c r="E84" i="2"/>
  <c r="AC58" i="8"/>
  <c r="C16" i="6"/>
  <c r="F55" i="8"/>
  <c r="H23" i="7"/>
  <c r="H41" i="6"/>
  <c r="D33" i="6"/>
  <c r="AB63" i="7"/>
  <c r="D91" i="7"/>
  <c r="F46" i="2"/>
  <c r="AD45" i="6"/>
  <c r="G35" i="6"/>
  <c r="H10" i="8"/>
  <c r="AB63" i="8"/>
  <c r="AB41" i="6"/>
  <c r="AD43" i="7"/>
  <c r="AC44" i="8"/>
  <c r="AB11" i="7"/>
  <c r="G63" i="7"/>
  <c r="F66" i="6"/>
  <c r="G18" i="2"/>
  <c r="G21" i="6"/>
  <c r="G44" i="7"/>
  <c r="G20" i="2"/>
  <c r="H78" i="7"/>
  <c r="AA35" i="7"/>
  <c r="F90" i="8"/>
  <c r="H86" i="2"/>
  <c r="F10" i="6"/>
  <c r="E60" i="6"/>
  <c r="AB13" i="7"/>
  <c r="D36" i="6"/>
  <c r="E19" i="6"/>
  <c r="D62" i="2"/>
  <c r="D13" i="7"/>
  <c r="AC32" i="8"/>
  <c r="C37" i="2"/>
  <c r="C32" i="6"/>
  <c r="C37" i="6"/>
  <c r="H14" i="6"/>
  <c r="H10" i="7"/>
  <c r="AB83" i="8"/>
  <c r="AA67" i="7"/>
  <c r="AC10" i="6"/>
  <c r="AD14" i="6"/>
  <c r="AC65" i="8"/>
  <c r="D17" i="8"/>
  <c r="D84" i="8"/>
  <c r="AA40" i="7"/>
  <c r="H16" i="6"/>
  <c r="E17" i="8"/>
  <c r="H13" i="6"/>
  <c r="D60" i="7"/>
  <c r="AC56" i="7"/>
  <c r="AC80" i="8"/>
  <c r="G32" i="6"/>
  <c r="AC40" i="7"/>
  <c r="C57" i="6"/>
  <c r="H13" i="8"/>
  <c r="AA90" i="8"/>
  <c r="E15" i="7"/>
  <c r="H19" i="7"/>
  <c r="E21" i="2"/>
  <c r="G41" i="7"/>
  <c r="F57" i="8"/>
  <c r="E12" i="7"/>
  <c r="AD65" i="8"/>
  <c r="G78" i="8"/>
  <c r="F12" i="6"/>
  <c r="D84" i="2"/>
  <c r="D35" i="6"/>
  <c r="D68" i="6"/>
  <c r="F59" i="2"/>
  <c r="H22" i="6"/>
  <c r="D69" i="8"/>
  <c r="H43" i="8"/>
  <c r="H90" i="2"/>
  <c r="G10" i="8"/>
  <c r="C9" i="7"/>
  <c r="F42" i="8"/>
  <c r="G39" i="8"/>
  <c r="G42" i="6"/>
  <c r="AC41" i="8"/>
  <c r="AC12" i="7"/>
  <c r="AD32" i="7"/>
  <c r="F80" i="7"/>
  <c r="D9" i="2"/>
  <c r="F78" i="8"/>
  <c r="E89" i="2"/>
  <c r="AC14" i="6"/>
  <c r="F87" i="2"/>
  <c r="G85" i="2"/>
  <c r="E18" i="2"/>
  <c r="F23" i="6"/>
  <c r="H15" i="2"/>
  <c r="E56" i="6"/>
  <c r="D81" i="6"/>
  <c r="AB80" i="8"/>
  <c r="F91" i="2"/>
  <c r="F60" i="2"/>
  <c r="H34" i="6"/>
  <c r="AB34" i="8"/>
  <c r="AC37" i="7"/>
  <c r="AD33" i="8"/>
  <c r="C19" i="8"/>
  <c r="E43" i="7"/>
  <c r="C17" i="7"/>
  <c r="H87" i="8"/>
  <c r="H38" i="7"/>
  <c r="H66" i="6"/>
  <c r="AC15" i="8"/>
  <c r="H43" i="7"/>
  <c r="AC18" i="8"/>
  <c r="AB33" i="7"/>
  <c r="G91" i="8"/>
  <c r="C69" i="6"/>
  <c r="H23" i="6"/>
  <c r="AC42" i="8"/>
  <c r="F88" i="6"/>
  <c r="H9" i="6"/>
  <c r="E44" i="2"/>
  <c r="E62" i="8"/>
  <c r="G60" i="8"/>
  <c r="F79" i="6"/>
  <c r="C21" i="6"/>
  <c r="D81" i="8"/>
  <c r="E32" i="8"/>
  <c r="E39" i="2"/>
  <c r="D91" i="2"/>
  <c r="AB15" i="6"/>
  <c r="F88" i="8"/>
  <c r="H38" i="8"/>
  <c r="AA9" i="8"/>
  <c r="AA18" i="6"/>
  <c r="AA45" i="6"/>
  <c r="AA66" i="7"/>
  <c r="C32" i="7"/>
  <c r="C33" i="2"/>
  <c r="F57" i="6"/>
  <c r="C66" i="8"/>
  <c r="AA59" i="8"/>
  <c r="F60" i="6"/>
  <c r="AD88" i="8"/>
  <c r="D15" i="8"/>
  <c r="AA39" i="8"/>
  <c r="AB33" i="6"/>
  <c r="AC42" i="6"/>
  <c r="H67" i="7"/>
  <c r="E40" i="2"/>
  <c r="F38" i="6"/>
  <c r="AD11" i="6"/>
  <c r="AD10" i="8"/>
  <c r="AB9" i="7"/>
  <c r="AA14" i="8"/>
  <c r="H58" i="6"/>
  <c r="E57" i="7"/>
  <c r="D66" i="2"/>
  <c r="G22" i="7"/>
  <c r="AA91" i="8"/>
  <c r="G89" i="6"/>
  <c r="F37" i="7"/>
  <c r="D33" i="7"/>
  <c r="AA17" i="7"/>
  <c r="AD46" i="7"/>
  <c r="F65" i="2"/>
  <c r="AD46" i="6"/>
  <c r="AB13" i="8"/>
  <c r="AC13" i="7"/>
  <c r="F39" i="2"/>
  <c r="E21" i="7"/>
  <c r="AA35" i="8"/>
  <c r="G87" i="8"/>
  <c r="H38" i="6"/>
  <c r="D38" i="2"/>
  <c r="C15" i="6"/>
  <c r="AC36" i="7"/>
  <c r="G90" i="8"/>
  <c r="D69" i="7"/>
  <c r="C12" i="2"/>
  <c r="G9" i="2"/>
  <c r="H40" i="8"/>
  <c r="G89" i="8"/>
  <c r="H61" i="6"/>
  <c r="G91" i="7"/>
  <c r="AD60" i="7"/>
  <c r="AD13" i="6"/>
  <c r="H92" i="2"/>
  <c r="D59" i="6"/>
  <c r="D88" i="2"/>
  <c r="C56" i="8"/>
  <c r="G33" i="7"/>
  <c r="AD13" i="7"/>
  <c r="E66" i="8"/>
  <c r="AA41" i="8"/>
  <c r="F55" i="2"/>
  <c r="G79" i="7"/>
  <c r="AD15" i="6"/>
  <c r="C38" i="8"/>
  <c r="D58" i="7"/>
  <c r="AB59" i="7"/>
  <c r="C68" i="8"/>
  <c r="C69" i="8"/>
  <c r="H92" i="8"/>
  <c r="F16" i="2"/>
  <c r="G43" i="6"/>
  <c r="F34" i="8"/>
  <c r="G87" i="6"/>
  <c r="C56" i="7"/>
  <c r="AC57" i="8"/>
  <c r="C61" i="8"/>
  <c r="F14" i="8"/>
  <c r="AD33" i="7"/>
  <c r="G69" i="2"/>
  <c r="AA33" i="7"/>
  <c r="C67" i="2"/>
  <c r="C88" i="7"/>
  <c r="AD41" i="7"/>
  <c r="AA89" i="8"/>
  <c r="D39" i="6"/>
  <c r="H57" i="8"/>
  <c r="AC65" i="7"/>
  <c r="AB17" i="7"/>
  <c r="F78" i="7"/>
  <c r="F14" i="7"/>
  <c r="H17" i="8"/>
  <c r="AC36" i="8"/>
  <c r="E20" i="8"/>
  <c r="H78" i="8"/>
  <c r="D56" i="7"/>
  <c r="D63" i="2"/>
  <c r="C83" i="7"/>
  <c r="H64" i="6"/>
  <c r="H42" i="6"/>
  <c r="C88" i="6"/>
  <c r="D79" i="8"/>
  <c r="G91" i="2"/>
  <c r="E80" i="7"/>
  <c r="D21" i="2"/>
  <c r="AC18" i="6"/>
  <c r="C79" i="2"/>
  <c r="AB62" i="7"/>
  <c r="E59" i="8"/>
  <c r="E78" i="8"/>
  <c r="E34" i="2"/>
  <c r="D42" i="8"/>
  <c r="E17" i="7"/>
  <c r="C60" i="8"/>
  <c r="G20" i="6"/>
  <c r="G60" i="7"/>
  <c r="C40" i="8"/>
  <c r="D11" i="2"/>
  <c r="AD92" i="8"/>
  <c r="E11" i="8"/>
  <c r="H33" i="7"/>
  <c r="G82" i="6"/>
  <c r="G37" i="8"/>
  <c r="F21" i="8"/>
  <c r="C22" i="8"/>
  <c r="E35" i="7"/>
  <c r="AB46" i="6"/>
  <c r="H58" i="8"/>
  <c r="E45" i="7"/>
  <c r="H13" i="7"/>
  <c r="H46" i="2"/>
  <c r="E23" i="2"/>
  <c r="C66" i="6"/>
  <c r="G58" i="6"/>
  <c r="AC33" i="6"/>
  <c r="AD60" i="8"/>
  <c r="C44" i="2"/>
  <c r="E84" i="7"/>
  <c r="G58" i="8"/>
  <c r="AD82" i="8"/>
  <c r="H85" i="7"/>
  <c r="H42" i="2"/>
  <c r="F43" i="7"/>
  <c r="AA20" i="7"/>
  <c r="AD12" i="8"/>
  <c r="E58" i="6"/>
  <c r="D66" i="7"/>
  <c r="D44" i="8"/>
  <c r="E18" i="6"/>
  <c r="F61" i="2"/>
  <c r="D20" i="7"/>
  <c r="G23" i="8"/>
  <c r="D45" i="2"/>
  <c r="D37" i="2"/>
  <c r="F66" i="2"/>
  <c r="H67" i="6"/>
  <c r="C67" i="6"/>
  <c r="E81" i="7"/>
  <c r="AA43" i="7"/>
  <c r="H32" i="2"/>
  <c r="E57" i="6"/>
  <c r="AC15" i="7"/>
  <c r="F43" i="6"/>
  <c r="C37" i="7"/>
  <c r="H35" i="2"/>
  <c r="AA33" i="6"/>
  <c r="G61" i="8"/>
  <c r="AD16" i="7"/>
  <c r="G16" i="6"/>
  <c r="AD58" i="8"/>
  <c r="AA11" i="6"/>
  <c r="AC9" i="7"/>
  <c r="H80" i="6"/>
  <c r="F86" i="2"/>
  <c r="G78" i="7"/>
  <c r="E23" i="6"/>
  <c r="AC56" i="8"/>
  <c r="AB21" i="7"/>
  <c r="C66" i="2"/>
  <c r="D18" i="7"/>
  <c r="D89" i="8"/>
  <c r="F59" i="7"/>
  <c r="E91" i="7"/>
  <c r="H69" i="8"/>
  <c r="H80" i="7"/>
  <c r="AD16" i="8"/>
  <c r="F45" i="2"/>
  <c r="E34" i="8"/>
  <c r="AC89" i="8"/>
  <c r="E38" i="8"/>
  <c r="H42" i="8"/>
  <c r="AA58" i="7"/>
  <c r="AA20" i="8"/>
  <c r="AB40" i="7"/>
  <c r="E34" i="6"/>
  <c r="AB16" i="6"/>
  <c r="G90" i="7"/>
  <c r="D55" i="6"/>
  <c r="C13" i="7"/>
  <c r="F13" i="2"/>
  <c r="H90" i="8"/>
  <c r="C44" i="6"/>
  <c r="C42" i="7"/>
  <c r="F57" i="7"/>
  <c r="AB39" i="7"/>
  <c r="H14" i="2"/>
  <c r="D62" i="6"/>
  <c r="D14" i="7"/>
  <c r="H85" i="6"/>
  <c r="AB42" i="8"/>
  <c r="AC9" i="8"/>
  <c r="AB64" i="8"/>
  <c r="D82" i="8"/>
  <c r="D9" i="6"/>
  <c r="F69" i="8"/>
  <c r="C20" i="8"/>
  <c r="E57" i="8"/>
  <c r="H89" i="6"/>
  <c r="H64" i="2"/>
  <c r="AD17" i="6"/>
  <c r="AB66" i="7"/>
  <c r="C85" i="6"/>
  <c r="E11" i="2"/>
  <c r="H57" i="7"/>
  <c r="AC58" i="7"/>
  <c r="AD80" i="8"/>
  <c r="D59" i="7"/>
  <c r="H89" i="8"/>
  <c r="G34" i="2"/>
  <c r="AC11" i="7"/>
  <c r="G40" i="6"/>
  <c r="AA63" i="8"/>
  <c r="AD20" i="6"/>
  <c r="C42" i="8"/>
  <c r="H41" i="7"/>
  <c r="E41" i="7"/>
  <c r="H78" i="6"/>
  <c r="AC43" i="7"/>
  <c r="E89" i="7"/>
  <c r="E68" i="8"/>
  <c r="AC62" i="7"/>
  <c r="C45" i="2"/>
  <c r="F58" i="2"/>
  <c r="D12" i="8"/>
  <c r="D37" i="7"/>
  <c r="D83" i="8"/>
  <c r="F91" i="8"/>
  <c r="AA57" i="7"/>
  <c r="AD22" i="8"/>
  <c r="F92" i="8"/>
  <c r="H20" i="8"/>
  <c r="D78" i="2"/>
  <c r="AD64" i="7"/>
  <c r="D23" i="6"/>
  <c r="C84" i="6"/>
  <c r="E64" i="7"/>
  <c r="AA32" i="7"/>
  <c r="AC19" i="6"/>
  <c r="E89" i="8"/>
  <c r="C65" i="6"/>
  <c r="AD62" i="7"/>
  <c r="C19" i="7"/>
  <c r="G88" i="2"/>
  <c r="F17" i="6"/>
  <c r="C34" i="7"/>
  <c r="AB14" i="8"/>
  <c r="D64" i="2"/>
  <c r="G83" i="8"/>
  <c r="AD36" i="7"/>
  <c r="D63" i="7"/>
  <c r="E69" i="8"/>
  <c r="D42" i="7"/>
  <c r="D33" i="2"/>
  <c r="H79" i="2"/>
  <c r="AC34" i="8"/>
  <c r="D14" i="2"/>
  <c r="H23" i="2"/>
  <c r="AD35" i="7"/>
  <c r="G15" i="8"/>
  <c r="G11" i="7"/>
  <c r="C35" i="6"/>
  <c r="AA42" i="8"/>
  <c r="E45" i="8"/>
  <c r="F90" i="6"/>
  <c r="AA38" i="8"/>
  <c r="F23" i="7"/>
  <c r="AD32" i="6"/>
  <c r="AD86" i="8"/>
  <c r="D78" i="8"/>
  <c r="AA36" i="7"/>
  <c r="E33" i="7"/>
  <c r="F61" i="6"/>
  <c r="AD65" i="7"/>
  <c r="F16" i="6"/>
  <c r="G43" i="7"/>
  <c r="G91" i="6"/>
  <c r="AB46" i="7"/>
  <c r="F36" i="8"/>
  <c r="AD38" i="6"/>
  <c r="H63" i="6"/>
  <c r="AC38" i="6"/>
  <c r="G39" i="7"/>
  <c r="G44" i="6"/>
  <c r="E81" i="2"/>
  <c r="D44" i="6"/>
  <c r="AB69" i="8"/>
  <c r="D46" i="7"/>
  <c r="G12" i="8"/>
  <c r="AB35" i="8"/>
  <c r="D34" i="7"/>
  <c r="AD9" i="6"/>
  <c r="C38" i="6"/>
  <c r="E42" i="2"/>
  <c r="H88" i="2"/>
  <c r="C92" i="7"/>
  <c r="AB43" i="8"/>
  <c r="C33" i="8"/>
  <c r="E65" i="7"/>
  <c r="E88" i="7"/>
  <c r="AA81" i="8"/>
  <c r="F23" i="2"/>
  <c r="AC20" i="7"/>
  <c r="F83" i="6"/>
  <c r="G32" i="7"/>
  <c r="AC69" i="8"/>
  <c r="AA34" i="8"/>
  <c r="H90" i="7"/>
  <c r="AB43" i="7"/>
  <c r="D16" i="8"/>
  <c r="AB12" i="7"/>
  <c r="F69" i="2"/>
  <c r="C91" i="2"/>
  <c r="H33" i="6"/>
  <c r="E16" i="7"/>
  <c r="AA45" i="8"/>
  <c r="AB9" i="8"/>
  <c r="AA86" i="8"/>
  <c r="AD57" i="8"/>
  <c r="F17" i="2"/>
  <c r="AC78" i="8"/>
  <c r="C15" i="7"/>
  <c r="E15" i="6"/>
  <c r="F79" i="8"/>
  <c r="E83" i="8"/>
  <c r="D16" i="6"/>
  <c r="F44" i="8"/>
  <c r="E16" i="8"/>
  <c r="C10" i="7"/>
  <c r="H17" i="7"/>
  <c r="D55" i="7"/>
  <c r="D85" i="8"/>
  <c r="H91" i="7"/>
  <c r="F85" i="8"/>
  <c r="H69" i="2"/>
  <c r="AD19" i="6"/>
  <c r="D57" i="8"/>
  <c r="C18" i="8"/>
  <c r="AC57" i="7"/>
  <c r="F20" i="6"/>
  <c r="F44" i="7"/>
  <c r="H64" i="7"/>
  <c r="F84" i="6"/>
  <c r="C11" i="8"/>
  <c r="D42" i="2"/>
  <c r="G84" i="6"/>
  <c r="C22" i="6"/>
  <c r="F42" i="2"/>
  <c r="G20" i="7"/>
  <c r="D11" i="7"/>
  <c r="AD20" i="8"/>
  <c r="G17" i="8"/>
  <c r="AA38" i="6"/>
  <c r="C63" i="2"/>
  <c r="F34" i="6"/>
  <c r="F45" i="7"/>
  <c r="AB42" i="7"/>
  <c r="AD68" i="8"/>
  <c r="E39" i="7"/>
  <c r="D34" i="6"/>
  <c r="AA15" i="8"/>
  <c r="F20" i="7"/>
  <c r="H46" i="8"/>
  <c r="AB84" i="8"/>
  <c r="AD10" i="7"/>
  <c r="AD10" i="6"/>
  <c r="F87" i="7"/>
  <c r="F82" i="2"/>
  <c r="D46" i="2"/>
  <c r="E32" i="2"/>
</calcChain>
</file>

<file path=xl/sharedStrings.xml><?xml version="1.0" encoding="utf-8"?>
<sst xmlns="http://schemas.openxmlformats.org/spreadsheetml/2006/main" count="1031" uniqueCount="134">
  <si>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</si>
  <si>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</si>
  <si>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</si>
  <si>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</si>
  <si>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</si>
  <si>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</si>
  <si>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</si>
  <si>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</si>
  <si>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</si>
  <si>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</si>
  <si>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</si>
  <si>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</si>
  <si>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</si>
  <si>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</si>
  <si>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</si>
  <si>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</si>
  <si>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</si>
  <si>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</si>
  <si>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</si>
  <si>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</si>
  <si>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</si>
  <si>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</si>
  <si>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</si>
  <si>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</si>
  <si>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</si>
  <si>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</si>
  <si>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</si>
  <si>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</si>
  <si>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</si>
  <si>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</si>
  <si>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</si>
  <si>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</si>
  <si>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</si>
  <si>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</si>
  <si>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</si>
  <si>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</si>
  <si>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</si>
  <si>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</si>
  <si>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</si>
  <si>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</si>
  <si>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</si>
  <si>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</si>
  <si>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</si>
  <si>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</si>
  <si>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</si>
  <si>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</si>
  <si>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</si>
  <si>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</si>
  <si>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Phòng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</si>
  <si>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</si>
  <si>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</si>
  <si>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</si>
  <si>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</si>
  <si>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</si>
  <si>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</si>
  <si>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</si>
  <si>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</si>
  <si>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</si>
  <si>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</si>
  <si>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</si>
  <si>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</si>
  <si>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</si>
  <si>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</si>
  <si>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</si>
  <si>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</si>
  <si>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</si>
  <si>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</si>
  <si>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</si>
  <si>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</si>
  <si>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</si>
  <si>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</si>
  <si>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</si>
  <si>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</si>
  <si>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</si>
  <si>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</si>
  <si>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</si>
  <si>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</si>
  <si>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</si>
  <si>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 xml:space="preserve">      LẬP BẢNG                         GIÁM THỊ            GIÁM KHẢO 1            GIÁM KHẢO 2                PHÒNG KHẢO THÍ</t>
  </si>
  <si>
    <t>S.Lượng</t>
  </si>
  <si>
    <t>-</t>
  </si>
  <si>
    <t>sv</t>
  </si>
  <si>
    <t xml:space="preserve">      LẬP BẢNG                    GIÁM THỊ            GIÁM KHẢO 1            GIÁM KHẢO 2                TT KHẢO THÍ&amp;ĐBCL</t>
  </si>
  <si>
    <t>Quang</t>
  </si>
  <si>
    <t>Hoàng</t>
  </si>
  <si>
    <t>Lộc</t>
  </si>
  <si>
    <t>Tâm</t>
  </si>
  <si>
    <t>Trung</t>
  </si>
  <si>
    <t>Dương</t>
  </si>
  <si>
    <t>Anh</t>
  </si>
  <si>
    <t>Quý</t>
  </si>
  <si>
    <t>Khánh</t>
  </si>
  <si>
    <t>Lâm</t>
  </si>
  <si>
    <t>Trí</t>
  </si>
  <si>
    <t>Nghĩa</t>
  </si>
  <si>
    <t>Toàn</t>
  </si>
  <si>
    <t>Tài</t>
  </si>
  <si>
    <t>Lê Thanh</t>
  </si>
  <si>
    <t>Long</t>
  </si>
  <si>
    <t>Sỹ</t>
  </si>
  <si>
    <t>Lê Xuân</t>
  </si>
  <si>
    <t>1</t>
  </si>
  <si>
    <t>Trần Kim</t>
  </si>
  <si>
    <t>Trần Anh</t>
  </si>
  <si>
    <t>Nguyễn Xuân</t>
  </si>
  <si>
    <t>Lê Kim</t>
  </si>
  <si>
    <t>Hồ Minh</t>
  </si>
  <si>
    <t>Trần Viết</t>
  </si>
  <si>
    <t>Nguyễn Duy</t>
  </si>
  <si>
    <t/>
  </si>
  <si>
    <t>Nguyễn Tấn</t>
  </si>
  <si>
    <t>Nợ HP</t>
  </si>
  <si>
    <t>DANH SÁCH SINH VIÊN DỰ THI KTHP 2017-2018</t>
  </si>
  <si>
    <t>Ng. Thị Kim Phượng</t>
  </si>
  <si>
    <t>Phạm Đức</t>
  </si>
  <si>
    <t>Hoàng Văn</t>
  </si>
  <si>
    <t>Nguyễn Thị Thùy</t>
  </si>
  <si>
    <t>Võ Hoàng Minh</t>
  </si>
  <si>
    <t>Mai Bảo</t>
  </si>
  <si>
    <t>CMU-SE 403 BIS</t>
  </si>
  <si>
    <t>Nguyễn Hữu Đăng</t>
  </si>
  <si>
    <t>Trần Quang Bảo</t>
  </si>
  <si>
    <t>Nguyễn Đăng Thiện</t>
  </si>
  <si>
    <t>Văn Phú Thành</t>
  </si>
  <si>
    <t>314/1</t>
  </si>
  <si>
    <t>314/1-1-19</t>
  </si>
  <si>
    <t xml:space="preserve">      LẬP BẢNG                    GIÁM THỊ            GIÁM KHẢO 1            GIÁM KHẢO 2             TT KHẢO THÍ&amp;ĐBCL</t>
  </si>
  <si>
    <t>(LỚP: BIS)</t>
  </si>
  <si>
    <t>MÔN :Software Architecture &amp; Design * MÃ MÔN:CMU-SE403</t>
  </si>
  <si>
    <t>Thời gian:9H30 - Ngày 20/03/2018 - Phòng: 314/1 - cơ sở:  209 Phan Thanh</t>
  </si>
  <si>
    <t>K22CMU-TPM</t>
  </si>
  <si>
    <t>ENG-CMU-SE403-Suat 9H30 - Ngày 20/03/2018</t>
  </si>
  <si>
    <t>K21CMUTPM</t>
  </si>
  <si>
    <t>K20CMU-TPM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</si>
</sst>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</numFmts>
  <fonts count="15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</fonts>
  <fills count="6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358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100" fillId="0" borderId="0"/>
    <xf numFmtId="0" fontId="101" fillId="0" borderId="0"/>
    <xf numFmtId="0" fontId="2" fillId="0" borderId="0"/>
    <xf numFmtId="0" fontId="2" fillId="0" borderId="0"/>
    <xf numFmtId="0" fontId="102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3" fillId="57" borderId="0" applyNumberFormat="0" applyBorder="0" applyAlignment="0" applyProtection="0"/>
    <xf numFmtId="0" fontId="121" fillId="58" borderId="0" applyNumberFormat="0" applyBorder="0" applyAlignment="0" applyProtection="0"/>
    <xf numFmtId="0" fontId="103" fillId="53" borderId="0" applyNumberFormat="0" applyBorder="0" applyAlignment="0" applyProtection="0"/>
    <xf numFmtId="0" fontId="121" fillId="53" borderId="0" applyNumberFormat="0" applyBorder="0" applyAlignment="0" applyProtection="0"/>
    <xf numFmtId="0" fontId="103" fillId="54" borderId="0" applyNumberFormat="0" applyBorder="0" applyAlignment="0" applyProtection="0"/>
    <xf numFmtId="0" fontId="121" fillId="55" borderId="0" applyNumberFormat="0" applyBorder="0" applyAlignment="0" applyProtection="0"/>
    <xf numFmtId="0" fontId="103" fillId="59" borderId="0" applyNumberFormat="0" applyBorder="0" applyAlignment="0" applyProtection="0"/>
    <xf numFmtId="0" fontId="121" fillId="60" borderId="0" applyNumberFormat="0" applyBorder="0" applyAlignment="0" applyProtection="0"/>
    <xf numFmtId="0" fontId="103" fillId="57" borderId="0" applyNumberFormat="0" applyBorder="0" applyAlignment="0" applyProtection="0"/>
    <xf numFmtId="0" fontId="121" fillId="57" borderId="0" applyNumberFormat="0" applyBorder="0" applyAlignment="0" applyProtection="0"/>
    <xf numFmtId="0" fontId="103" fillId="44" borderId="0" applyNumberFormat="0" applyBorder="0" applyAlignment="0" applyProtection="0"/>
    <xf numFmtId="0" fontId="121" fillId="61" borderId="0" applyNumberFormat="0" applyBorder="0" applyAlignment="0" applyProtection="0"/>
    <xf numFmtId="0" fontId="103" fillId="57" borderId="0" applyNumberFormat="0" applyBorder="0" applyAlignment="0" applyProtection="0"/>
    <xf numFmtId="0" fontId="121" fillId="52" borderId="0" applyNumberFormat="0" applyBorder="0" applyAlignment="0" applyProtection="0"/>
    <xf numFmtId="0" fontId="103" fillId="62" borderId="0" applyNumberFormat="0" applyBorder="0" applyAlignment="0" applyProtection="0"/>
    <xf numFmtId="0" fontId="121" fillId="62" borderId="0" applyNumberFormat="0" applyBorder="0" applyAlignment="0" applyProtection="0"/>
    <xf numFmtId="0" fontId="103" fillId="63" borderId="0" applyNumberFormat="0" applyBorder="0" applyAlignment="0" applyProtection="0"/>
    <xf numFmtId="0" fontId="121" fillId="63" borderId="0" applyNumberFormat="0" applyBorder="0" applyAlignment="0" applyProtection="0"/>
    <xf numFmtId="0" fontId="103" fillId="64" borderId="0" applyNumberFormat="0" applyBorder="0" applyAlignment="0" applyProtection="0"/>
    <xf numFmtId="0" fontId="121" fillId="60" borderId="0" applyNumberFormat="0" applyBorder="0" applyAlignment="0" applyProtection="0"/>
    <xf numFmtId="0" fontId="103" fillId="57" borderId="0" applyNumberFormat="0" applyBorder="0" applyAlignment="0" applyProtection="0"/>
    <xf numFmtId="0" fontId="121" fillId="57" borderId="0" applyNumberFormat="0" applyBorder="0" applyAlignment="0" applyProtection="0"/>
    <xf numFmtId="0" fontId="103" fillId="65" borderId="0" applyNumberFormat="0" applyBorder="0" applyAlignment="0" applyProtection="0"/>
    <xf numFmtId="0" fontId="121" fillId="65" borderId="0" applyNumberFormat="0" applyBorder="0" applyAlignment="0" applyProtection="0"/>
    <xf numFmtId="0" fontId="104" fillId="45" borderId="0" applyNumberFormat="0" applyBorder="0" applyAlignment="0" applyProtection="0"/>
    <xf numFmtId="0" fontId="123" fillId="45" borderId="0" applyNumberFormat="0" applyBorder="0" applyAlignment="0" applyProtection="0"/>
    <xf numFmtId="0" fontId="105" fillId="40" borderId="46" applyNumberFormat="0" applyAlignment="0" applyProtection="0"/>
    <xf numFmtId="0" fontId="125" fillId="66" borderId="47" applyNumberFormat="0" applyAlignment="0" applyProtection="0"/>
    <xf numFmtId="0" fontId="106" fillId="59" borderId="48" applyNumberFormat="0" applyAlignment="0" applyProtection="0"/>
    <xf numFmtId="0" fontId="127" fillId="67" borderId="49" applyNumberFormat="0" applyAlignment="0" applyProtection="0"/>
    <xf numFmtId="165" fontId="2" fillId="0" borderId="0" applyFont="0" applyFill="0" applyBorder="0" applyAlignment="0" applyProtection="0"/>
    <xf numFmtId="0" fontId="128" fillId="0" borderId="0"/>
    <xf numFmtId="0" fontId="107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08" fillId="47" borderId="0" applyNumberFormat="0" applyBorder="0" applyAlignment="0" applyProtection="0"/>
    <xf numFmtId="0" fontId="132" fillId="47" borderId="0" applyNumberFormat="0" applyBorder="0" applyAlignment="0" applyProtection="0"/>
    <xf numFmtId="0" fontId="109" fillId="0" borderId="50" applyNumberFormat="0" applyFill="0" applyAlignment="0" applyProtection="0"/>
    <xf numFmtId="0" fontId="110" fillId="0" borderId="51" applyNumberFormat="0" applyFill="0" applyAlignment="0" applyProtection="0"/>
    <xf numFmtId="0" fontId="111" fillId="0" borderId="52" applyNumberFormat="0" applyFill="0" applyAlignment="0" applyProtection="0"/>
    <xf numFmtId="0" fontId="136" fillId="0" borderId="53" applyNumberFormat="0" applyFill="0" applyAlignment="0" applyProtection="0"/>
    <xf numFmtId="0" fontId="111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28" fillId="0" borderId="0" applyProtection="0"/>
    <xf numFmtId="0" fontId="137" fillId="0" borderId="0" applyProtection="0"/>
    <xf numFmtId="0" fontId="138" fillId="0" borderId="0" applyNumberFormat="0" applyFill="0" applyBorder="0" applyAlignment="0" applyProtection="0">
      <alignment vertical="top"/>
      <protection locked="0"/>
    </xf>
    <xf numFmtId="0" fontId="112" fillId="44" borderId="46" applyNumberFormat="0" applyAlignment="0" applyProtection="0"/>
    <xf numFmtId="0" fontId="113" fillId="0" borderId="54" applyNumberFormat="0" applyFill="0" applyAlignment="0" applyProtection="0"/>
    <xf numFmtId="0" fontId="140" fillId="0" borderId="54" applyNumberFormat="0" applyFill="0" applyAlignment="0" applyProtection="0"/>
    <xf numFmtId="0" fontId="2" fillId="0" borderId="0" applyNumberFormat="0" applyFill="0" applyAlignment="0"/>
    <xf numFmtId="0" fontId="114" fillId="54" borderId="0" applyNumberFormat="0" applyBorder="0" applyAlignment="0" applyProtection="0"/>
    <xf numFmtId="0" fontId="142" fillId="54" borderId="0" applyNumberFormat="0" applyBorder="0" applyAlignment="0" applyProtection="0"/>
    <xf numFmtId="0" fontId="115" fillId="0" borderId="0"/>
    <xf numFmtId="0" fontId="115" fillId="0" borderId="0"/>
    <xf numFmtId="0" fontId="115" fillId="0" borderId="0"/>
    <xf numFmtId="0" fontId="1" fillId="0" borderId="0"/>
    <xf numFmtId="0" fontId="115" fillId="0" borderId="0"/>
    <xf numFmtId="0" fontId="68" fillId="0" borderId="0"/>
    <xf numFmtId="0" fontId="15" fillId="0" borderId="0"/>
    <xf numFmtId="0" fontId="1" fillId="0" borderId="0"/>
    <xf numFmtId="0" fontId="116" fillId="0" borderId="0"/>
    <xf numFmtId="0" fontId="2" fillId="0" borderId="0"/>
    <xf numFmtId="0" fontId="1" fillId="0" borderId="0"/>
    <xf numFmtId="0" fontId="2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5" applyNumberFormat="0" applyFont="0" applyAlignment="0" applyProtection="0"/>
    <xf numFmtId="0" fontId="117" fillId="40" borderId="47" applyNumberFormat="0" applyAlignment="0" applyProtection="0"/>
    <xf numFmtId="0" fontId="145" fillId="66" borderId="46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57" fillId="0" borderId="57" applyNumberFormat="0" applyFill="0" applyAlignment="0" applyProtection="0"/>
    <xf numFmtId="0" fontId="119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102" fillId="0" borderId="0"/>
    <xf numFmtId="0" fontId="102" fillId="0" borderId="0" applyFill="0" applyBorder="0" applyAlignment="0"/>
    <xf numFmtId="9" fontId="153" fillId="0" borderId="6" applyNumberFormat="0" applyBorder="0"/>
    <xf numFmtId="0" fontId="144" fillId="40" borderId="47" applyNumberFormat="0" applyAlignment="0" applyProtection="0"/>
    <xf numFmtId="0" fontId="102" fillId="46" borderId="56" applyNumberFormat="0" applyFont="0" applyAlignment="0" applyProtection="0"/>
    <xf numFmtId="0" fontId="2" fillId="0" borderId="0"/>
    <xf numFmtId="0" fontId="2" fillId="0" borderId="0"/>
    <xf numFmtId="194" fontId="156" fillId="0" borderId="0"/>
    <xf numFmtId="37" fontId="155" fillId="0" borderId="0"/>
    <xf numFmtId="0" fontId="154" fillId="0" borderId="0"/>
    <xf numFmtId="0" fontId="141" fillId="54" borderId="0" applyNumberFormat="0" applyBorder="0" applyAlignment="0" applyProtection="0"/>
    <xf numFmtId="0" fontId="139" fillId="0" borderId="54" applyNumberFormat="0" applyFill="0" applyAlignment="0" applyProtection="0"/>
    <xf numFmtId="0" fontId="102" fillId="0" borderId="0" applyFill="0" applyBorder="0" applyAlignment="0"/>
    <xf numFmtId="0" fontId="152" fillId="44" borderId="46" applyNumberFormat="0" applyAlignment="0" applyProtection="0"/>
    <xf numFmtId="0" fontId="151" fillId="0" borderId="0" applyProtection="0"/>
    <xf numFmtId="0" fontId="137" fillId="0" borderId="0" applyProtection="0"/>
    <xf numFmtId="0" fontId="135" fillId="0" borderId="0" applyNumberFormat="0" applyFill="0" applyBorder="0" applyAlignment="0" applyProtection="0"/>
    <xf numFmtId="0" fontId="135" fillId="0" borderId="52" applyNumberFormat="0" applyFill="0" applyAlignment="0" applyProtection="0"/>
    <xf numFmtId="0" fontId="134" fillId="0" borderId="51" applyNumberFormat="0" applyFill="0" applyAlignment="0" applyProtection="0"/>
    <xf numFmtId="0" fontId="133" fillId="0" borderId="50" applyNumberFormat="0" applyFill="0" applyAlignment="0" applyProtection="0"/>
    <xf numFmtId="0" fontId="102" fillId="0" borderId="0" applyFill="0" applyBorder="0" applyAlignment="0"/>
    <xf numFmtId="0" fontId="131" fillId="47" borderId="0" applyNumberFormat="0" applyBorder="0" applyAlignment="0" applyProtection="0"/>
    <xf numFmtId="0" fontId="129" fillId="0" borderId="0" applyNumberFormat="0" applyFill="0" applyBorder="0" applyAlignment="0" applyProtection="0"/>
    <xf numFmtId="0" fontId="126" fillId="42" borderId="48" applyNumberFormat="0" applyAlignment="0" applyProtection="0"/>
    <xf numFmtId="165" fontId="2" fillId="0" borderId="0" quotePrefix="1" applyFont="0" applyFill="0" applyBorder="0" applyAlignment="0">
      <protection locked="0"/>
    </xf>
    <xf numFmtId="0" fontId="124" fillId="40" borderId="46" applyNumberFormat="0" applyAlignment="0" applyProtection="0"/>
    <xf numFmtId="0" fontId="102" fillId="0" borderId="0" applyFill="0" applyBorder="0" applyAlignment="0"/>
    <xf numFmtId="0" fontId="122" fillId="45" borderId="0" applyNumberFormat="0" applyBorder="0" applyAlignment="0" applyProtection="0"/>
    <xf numFmtId="0" fontId="120" fillId="65" borderId="0" applyNumberFormat="0" applyBorder="0" applyAlignment="0" applyProtection="0"/>
    <xf numFmtId="0" fontId="120" fillId="57" borderId="0" applyNumberFormat="0" applyBorder="0" applyAlignment="0" applyProtection="0"/>
    <xf numFmtId="0" fontId="120" fillId="64" borderId="0" applyNumberFormat="0" applyBorder="0" applyAlignment="0" applyProtection="0"/>
    <xf numFmtId="0" fontId="120" fillId="63" borderId="0" applyNumberFormat="0" applyBorder="0" applyAlignment="0" applyProtection="0"/>
    <xf numFmtId="0" fontId="120" fillId="62" borderId="0" applyNumberFormat="0" applyBorder="0" applyAlignment="0" applyProtection="0"/>
    <xf numFmtId="0" fontId="120" fillId="57" borderId="0" applyNumberFormat="0" applyBorder="0" applyAlignment="0" applyProtection="0"/>
    <xf numFmtId="0" fontId="120" fillId="44" borderId="0" applyNumberFormat="0" applyBorder="0" applyAlignment="0" applyProtection="0"/>
    <xf numFmtId="0" fontId="120" fillId="57" borderId="0" applyNumberFormat="0" applyBorder="0" applyAlignment="0" applyProtection="0"/>
    <xf numFmtId="0" fontId="120" fillId="42" borderId="0" applyNumberFormat="0" applyBorder="0" applyAlignment="0" applyProtection="0"/>
    <xf numFmtId="0" fontId="120" fillId="54" borderId="0" applyNumberFormat="0" applyBorder="0" applyAlignment="0" applyProtection="0"/>
    <xf numFmtId="0" fontId="120" fillId="53" borderId="0" applyNumberFormat="0" applyBorder="0" applyAlignment="0" applyProtection="0"/>
    <xf numFmtId="0" fontId="120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2" fillId="0" borderId="0" applyFill="0" applyBorder="0" applyAlignment="0"/>
    <xf numFmtId="0" fontId="146" fillId="0" borderId="0" applyNumberFormat="0" applyFill="0" applyBorder="0" applyAlignment="0" applyProtection="0"/>
    <xf numFmtId="0" fontId="148" fillId="0" borderId="57" applyNumberFormat="0" applyFill="0" applyAlignment="0" applyProtection="0"/>
    <xf numFmtId="0" fontId="149" fillId="0" borderId="0" applyNumberFormat="0" applyFill="0" applyBorder="0" applyAlignment="0" applyProtection="0"/>
    <xf numFmtId="0" fontId="112" fillId="44" borderId="46" applyNumberFormat="0" applyAlignment="0" applyProtection="0"/>
    <xf numFmtId="0" fontId="2" fillId="0" borderId="0"/>
    <xf numFmtId="0" fontId="112" fillId="44" borderId="46" applyNumberFormat="0" applyAlignment="0" applyProtection="0"/>
    <xf numFmtId="0" fontId="1" fillId="0" borderId="0"/>
  </cellStyleXfs>
  <cellXfs count="201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74" fillId="0" borderId="0" xfId="0" applyFont="1"/>
    <xf numFmtId="0" fontId="0" fillId="0" borderId="0" xfId="0" applyAlignment="1">
      <alignment horizontal="right"/>
    </xf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19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96" fillId="0" borderId="19" xfId="120" applyFont="1" applyBorder="1" applyAlignment="1">
      <alignment horizontal="center"/>
    </xf>
    <xf numFmtId="0" fontId="97" fillId="0" borderId="42" xfId="182" applyFont="1" applyBorder="1" applyAlignment="1">
      <alignment horizontal="left"/>
    </xf>
    <xf numFmtId="0" fontId="97" fillId="0" borderId="43" xfId="182" applyFont="1" applyBorder="1"/>
    <xf numFmtId="0" fontId="98" fillId="0" borderId="0" xfId="130" quotePrefix="1" applyFont="1" applyAlignment="1">
      <alignment horizontal="center"/>
    </xf>
    <xf numFmtId="0" fontId="0" fillId="0" borderId="0" xfId="0" applyAlignment="1">
      <alignment horizontal="center" vertical="center"/>
    </xf>
    <xf numFmtId="0" fontId="97" fillId="0" borderId="44" xfId="182" applyFont="1" applyFill="1" applyBorder="1" applyAlignment="1">
      <alignment horizontal="left"/>
    </xf>
    <xf numFmtId="0" fontId="97" fillId="39" borderId="45" xfId="182" applyFont="1" applyFill="1" applyBorder="1" applyAlignment="1">
      <alignment horizontal="center"/>
    </xf>
    <xf numFmtId="0" fontId="98" fillId="0" borderId="0" xfId="130" applyFont="1"/>
    <xf numFmtId="0" fontId="97" fillId="0" borderId="0" xfId="182" applyFont="1" applyAlignment="1">
      <alignment horizontal="left"/>
    </xf>
    <xf numFmtId="0" fontId="97" fillId="0" borderId="0" xfId="182" applyFont="1" applyAlignment="1">
      <alignment horizontal="center"/>
    </xf>
    <xf numFmtId="0" fontId="0" fillId="38" borderId="0" xfId="0" applyFill="1"/>
    <xf numFmtId="0" fontId="43" fillId="0" borderId="0" xfId="129" applyFont="1" applyBorder="1" applyAlignment="1" applyProtection="1">
      <alignment horizontal="center"/>
    </xf>
    <xf numFmtId="0" fontId="99" fillId="0" borderId="0" xfId="122" applyFont="1" applyBorder="1" applyAlignment="1">
      <alignment horizontal="right"/>
    </xf>
    <xf numFmtId="0" fontId="99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97" fillId="0" borderId="58" xfId="182" applyFont="1" applyBorder="1" applyAlignment="1">
      <alignment horizontal="left"/>
    </xf>
    <xf numFmtId="0" fontId="97" fillId="0" borderId="59" xfId="182" applyFont="1" applyBorder="1"/>
    <xf numFmtId="0" fontId="58" fillId="0" borderId="0" xfId="0" applyFont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9" fontId="11" fillId="0" borderId="3" xfId="113" applyNumberFormat="1" applyFont="1" applyBorder="1" applyAlignment="1">
      <alignment horizontal="center" vertic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</cellXfs>
  <cellStyles count="35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2" xfId="11"/>
    <cellStyle name="2_CMU-PM" xfId="189"/>
    <cellStyle name="20% - Accent1" xfId="12" builtinId="30" customBuiltin="1"/>
    <cellStyle name="20% - Accent1 2" xfId="191"/>
    <cellStyle name="20% - Accent1 3" xfId="349"/>
    <cellStyle name="20% - Accent1 4" xfId="190"/>
    <cellStyle name="20% - Accent2" xfId="13" builtinId="34" customBuiltin="1"/>
    <cellStyle name="20% - Accent2 2" xfId="193"/>
    <cellStyle name="20% - Accent2 3" xfId="348"/>
    <cellStyle name="20% - Accent2 4" xfId="192"/>
    <cellStyle name="20% - Accent3" xfId="14" builtinId="38" customBuiltin="1"/>
    <cellStyle name="20% - Accent3 2" xfId="195"/>
    <cellStyle name="20% - Accent3 3" xfId="347"/>
    <cellStyle name="20% - Accent3 4" xfId="194"/>
    <cellStyle name="20% - Accent4" xfId="15" builtinId="42" customBuiltin="1"/>
    <cellStyle name="20% - Accent4 2" xfId="197"/>
    <cellStyle name="20% - Accent4 3" xfId="346"/>
    <cellStyle name="20% - Accent4 4" xfId="196"/>
    <cellStyle name="20% - Accent5" xfId="16" builtinId="46" customBuiltin="1"/>
    <cellStyle name="20% - Accent5 2" xfId="199"/>
    <cellStyle name="20% - Accent5 3" xfId="345"/>
    <cellStyle name="20% - Accent5 4" xfId="198"/>
    <cellStyle name="20% - Accent6" xfId="17" builtinId="50" customBuiltin="1"/>
    <cellStyle name="20% - Accent6 2" xfId="201"/>
    <cellStyle name="20% - Accent6 3" xfId="344"/>
    <cellStyle name="20% - Accent6 4" xfId="200"/>
    <cellStyle name="3" xfId="18"/>
    <cellStyle name="3_CMU-PM" xfId="202"/>
    <cellStyle name="³f¹ô[0]_ÿÿÿÿÿÿ" xfId="19"/>
    <cellStyle name="³f¹ô_ÿÿÿÿÿÿ" xfId="20"/>
    <cellStyle name="4" xfId="21"/>
    <cellStyle name="40% - Accent1" xfId="22" builtinId="31" customBuiltin="1"/>
    <cellStyle name="40% - Accent1 2" xfId="204"/>
    <cellStyle name="40% - Accent1 3" xfId="343"/>
    <cellStyle name="40% - Accent1 4" xfId="203"/>
    <cellStyle name="40% - Accent2" xfId="23" builtinId="35" customBuiltin="1"/>
    <cellStyle name="40% - Accent2 2" xfId="206"/>
    <cellStyle name="40% - Accent2 3" xfId="342"/>
    <cellStyle name="40% - Accent2 4" xfId="205"/>
    <cellStyle name="40% - Accent3" xfId="24" builtinId="39" customBuiltin="1"/>
    <cellStyle name="40% - Accent3 2" xfId="208"/>
    <cellStyle name="40% - Accent3 3" xfId="341"/>
    <cellStyle name="40% - Accent3 4" xfId="207"/>
    <cellStyle name="40% - Accent4" xfId="25" builtinId="43" customBuiltin="1"/>
    <cellStyle name="40% - Accent4 2" xfId="210"/>
    <cellStyle name="40% - Accent4 3" xfId="340"/>
    <cellStyle name="40% - Accent4 4" xfId="209"/>
    <cellStyle name="40% - Accent5" xfId="26" builtinId="47" customBuiltin="1"/>
    <cellStyle name="40% - Accent5 2" xfId="212"/>
    <cellStyle name="40% - Accent5 3" xfId="339"/>
    <cellStyle name="40% - Accent5 4" xfId="211"/>
    <cellStyle name="40% - Accent6" xfId="27" builtinId="51" customBuiltin="1"/>
    <cellStyle name="40% - Accent6 2" xfId="214"/>
    <cellStyle name="40% - Accent6 3" xfId="338"/>
    <cellStyle name="40% - Accent6 4" xfId="213"/>
    <cellStyle name="60% - Accent1" xfId="28" builtinId="32" customBuiltin="1"/>
    <cellStyle name="60% - Accent1 2" xfId="216"/>
    <cellStyle name="60% - Accent1 3" xfId="337"/>
    <cellStyle name="60% - Accent1 4" xfId="215"/>
    <cellStyle name="60% - Accent2" xfId="29" builtinId="36" customBuiltin="1"/>
    <cellStyle name="60% - Accent2 2" xfId="218"/>
    <cellStyle name="60% - Accent2 3" xfId="336"/>
    <cellStyle name="60% - Accent2 4" xfId="217"/>
    <cellStyle name="60% - Accent3" xfId="30" builtinId="40" customBuiltin="1"/>
    <cellStyle name="60% - Accent3 2" xfId="220"/>
    <cellStyle name="60% - Accent3 3" xfId="335"/>
    <cellStyle name="60% - Accent3 4" xfId="219"/>
    <cellStyle name="60% - Accent4" xfId="31" builtinId="44" customBuiltin="1"/>
    <cellStyle name="60% - Accent4 2" xfId="222"/>
    <cellStyle name="60% - Accent4 3" xfId="334"/>
    <cellStyle name="60% - Accent4 4" xfId="221"/>
    <cellStyle name="60% - Accent5" xfId="32" builtinId="48" customBuiltin="1"/>
    <cellStyle name="60% - Accent5 2" xfId="224"/>
    <cellStyle name="60% - Accent5 3" xfId="333"/>
    <cellStyle name="60% - Accent5 4" xfId="223"/>
    <cellStyle name="60% - Accent6" xfId="33" builtinId="52" customBuiltin="1"/>
    <cellStyle name="60% - Accent6 2" xfId="226"/>
    <cellStyle name="60% - Accent6 3" xfId="332"/>
    <cellStyle name="60% - Accent6 4" xfId="225"/>
    <cellStyle name="Accent1" xfId="34" builtinId="29" customBuiltin="1"/>
    <cellStyle name="Accent1 2" xfId="228"/>
    <cellStyle name="Accent1 3" xfId="331"/>
    <cellStyle name="Accent1 4" xfId="227"/>
    <cellStyle name="Accent2" xfId="35" builtinId="33" customBuiltin="1"/>
    <cellStyle name="Accent2 2" xfId="230"/>
    <cellStyle name="Accent2 3" xfId="330"/>
    <cellStyle name="Accent2 4" xfId="229"/>
    <cellStyle name="Accent3" xfId="36" builtinId="37" customBuiltin="1"/>
    <cellStyle name="Accent3 2" xfId="232"/>
    <cellStyle name="Accent3 3" xfId="329"/>
    <cellStyle name="Accent3 4" xfId="231"/>
    <cellStyle name="Accent4" xfId="37" builtinId="41" customBuiltin="1"/>
    <cellStyle name="Accent4 2" xfId="234"/>
    <cellStyle name="Accent4 3" xfId="328"/>
    <cellStyle name="Accent4 4" xfId="233"/>
    <cellStyle name="Accent5" xfId="38" builtinId="45" customBuiltin="1"/>
    <cellStyle name="Accent5 2" xfId="236"/>
    <cellStyle name="Accent5 3" xfId="327"/>
    <cellStyle name="Accent5 4" xfId="235"/>
    <cellStyle name="Accent6" xfId="39" builtinId="49" customBuiltin="1"/>
    <cellStyle name="Accent6 2" xfId="238"/>
    <cellStyle name="Accent6 3" xfId="326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3" xfId="325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4"/>
    <cellStyle name="Calc Percent (0)" xfId="61"/>
    <cellStyle name="Calc Percent (1)" xfId="62"/>
    <cellStyle name="Calculation" xfId="63" builtinId="22" customBuiltin="1"/>
    <cellStyle name="Calculation 2" xfId="242"/>
    <cellStyle name="Calculation 3" xfId="323"/>
    <cellStyle name="Calculation 4" xfId="241"/>
    <cellStyle name="category" xfId="64"/>
    <cellStyle name="Comma 2" xfId="66"/>
    <cellStyle name="Comma 2 2" xfId="245"/>
    <cellStyle name="Comma 3" xfId="67"/>
    <cellStyle name="Comma 4" xfId="68"/>
    <cellStyle name="Comma 4 2" xfId="322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Check Cell 2" xfId="244"/>
    <cellStyle name="Check Cell 3" xfId="321"/>
    <cellStyle name="Check Cell 4" xfId="243"/>
    <cellStyle name="Date" xfId="73"/>
    <cellStyle name="Dollar (zero dec)" xfId="74"/>
    <cellStyle name="Enter Currency (0)" xfId="75"/>
    <cellStyle name="Enter Currency (0) 2" xfId="76"/>
    <cellStyle name="Enter Currency (0) 2 2" xfId="318"/>
    <cellStyle name="Excel Built-in Normal" xfId="246"/>
    <cellStyle name="Explanatory Text" xfId="77" builtinId="53" customBuiltin="1"/>
    <cellStyle name="Explanatory Text 2" xfId="248"/>
    <cellStyle name="Explanatory Text 3" xfId="320"/>
    <cellStyle name="Explanatory Text 4" xfId="247"/>
    <cellStyle name="Fixed" xfId="78"/>
    <cellStyle name="Good" xfId="79" builtinId="26" customBuiltin="1"/>
    <cellStyle name="Good 2" xfId="250"/>
    <cellStyle name="Good 3" xfId="319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3" xfId="317"/>
    <cellStyle name="Heading 1 4" xfId="251"/>
    <cellStyle name="Heading 2" xfId="87" builtinId="17" customBuiltin="1"/>
    <cellStyle name="Heading 2 2" xfId="88"/>
    <cellStyle name="Heading 2 3" xfId="316"/>
    <cellStyle name="Heading 2 4" xfId="252"/>
    <cellStyle name="Heading 3" xfId="89" builtinId="18" customBuiltin="1"/>
    <cellStyle name="Heading 3 2" xfId="254"/>
    <cellStyle name="Heading 3 3" xfId="315"/>
    <cellStyle name="Heading 3 4" xfId="253"/>
    <cellStyle name="Heading 4" xfId="90" builtinId="19" customBuiltin="1"/>
    <cellStyle name="Heading 4 2" xfId="256"/>
    <cellStyle name="Heading 4 3" xfId="314"/>
    <cellStyle name="Heading 4 4" xfId="255"/>
    <cellStyle name="HEADING1" xfId="91"/>
    <cellStyle name="HEADING1 1" xfId="257"/>
    <cellStyle name="HEADING1 2" xfId="92"/>
    <cellStyle name="HEADING1 2 2" xfId="313"/>
    <cellStyle name="HEADING1_19AHD" xfId="258"/>
    <cellStyle name="HEADING2" xfId="93"/>
    <cellStyle name="HEADING2 2" xfId="94"/>
    <cellStyle name="HEADING2 2 2" xfId="312"/>
    <cellStyle name="Hyperlink 2" xfId="259"/>
    <cellStyle name="Input" xfId="95" builtinId="20" customBuiltin="1"/>
    <cellStyle name="Input [yellow]" xfId="96"/>
    <cellStyle name="Input [yellow] 2" xfId="97"/>
    <cellStyle name="Input 2" xfId="98"/>
    <cellStyle name="Input 3" xfId="311"/>
    <cellStyle name="Input 4" xfId="260"/>
    <cellStyle name="Input 5" xfId="354"/>
    <cellStyle name="Input 6" xfId="356"/>
    <cellStyle name="Link Currency (0)" xfId="99"/>
    <cellStyle name="Link Currency (0) 2" xfId="100"/>
    <cellStyle name="Link Currency (0) 2 2" xfId="310"/>
    <cellStyle name="Linked Cell" xfId="101" builtinId="24" customBuiltin="1"/>
    <cellStyle name="Linked Cell 2" xfId="262"/>
    <cellStyle name="Linked Cell 3" xfId="309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eutral" xfId="109" builtinId="28" customBuiltin="1"/>
    <cellStyle name="Neutral 2" xfId="265"/>
    <cellStyle name="Neutral 3" xfId="308"/>
    <cellStyle name="Neutral 4" xfId="264"/>
    <cellStyle name="New Times Roman" xfId="110"/>
    <cellStyle name="New Times Roman 2" xfId="307"/>
    <cellStyle name="no dec" xfId="111"/>
    <cellStyle name="no dec 2" xfId="306"/>
    <cellStyle name="Normal" xfId="0" builtinId="0"/>
    <cellStyle name="Normal - Style1" xfId="112"/>
    <cellStyle name="Normal - Style1 2" xfId="305"/>
    <cellStyle name="Normal 10" xfId="184"/>
    <cellStyle name="Normal 11" xfId="185"/>
    <cellStyle name="Normal 12" xfId="266"/>
    <cellStyle name="Normal 13" xfId="267"/>
    <cellStyle name="Normal 14" xfId="304"/>
    <cellStyle name="Normal 15" xfId="186"/>
    <cellStyle name="Normal 16" xfId="187"/>
    <cellStyle name="Normal 17" xfId="298"/>
    <cellStyle name="Normal 18" xfId="355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3 2" xfId="303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ÍNH" xfId="270"/>
    <cellStyle name="Normal 2 3" xfId="123"/>
    <cellStyle name="Normal 2 3 2" xfId="271"/>
    <cellStyle name="Normal 2 4" xfId="124"/>
    <cellStyle name="Normal 2 4 2" xfId="272"/>
    <cellStyle name="Normal 2 5" xfId="125"/>
    <cellStyle name="Normal 2 6" xfId="126"/>
    <cellStyle name="Normal 2 6 2" xfId="182"/>
    <cellStyle name="Normal 2_AVBD" xfId="273"/>
    <cellStyle name="Normal 3" xfId="127"/>
    <cellStyle name="Normal 3 2" xfId="128"/>
    <cellStyle name="Normal 3 3" xfId="274"/>
    <cellStyle name="Normal 3_16MTR" xfId="275"/>
    <cellStyle name="Normal 4" xfId="129"/>
    <cellStyle name="Normal 4 2" xfId="277"/>
    <cellStyle name="Normal 4 3" xfId="278"/>
    <cellStyle name="Normal 4 4" xfId="279"/>
    <cellStyle name="Normal 4 5" xfId="280"/>
    <cellStyle name="Normal 4 6" xfId="281"/>
    <cellStyle name="Normal 4 7" xfId="282"/>
    <cellStyle name="Normal 4 8" xfId="276"/>
    <cellStyle name="Normal 4_HB 100% HP NĂM ĐẦU TIÊN" xfId="357"/>
    <cellStyle name="Normal 5" xfId="130"/>
    <cellStyle name="Normal 6" xfId="131"/>
    <cellStyle name="Normal 7" xfId="183"/>
    <cellStyle name="Normal 7 2" xfId="283"/>
    <cellStyle name="Normal 8" xfId="284"/>
    <cellStyle name="Normal 9" xfId="285"/>
    <cellStyle name="Normal_ds_anh_van_khoa_12_hk1" xfId="132"/>
    <cellStyle name="Normal_nv2_2003" xfId="133"/>
    <cellStyle name="Normal1" xfId="134"/>
    <cellStyle name="Note" xfId="135" builtinId="10" customBuiltin="1"/>
    <cellStyle name="Note 2" xfId="287"/>
    <cellStyle name="Note 3" xfId="302"/>
    <cellStyle name="Note 4" xfId="286"/>
    <cellStyle name="Output" xfId="136" builtinId="21" customBuiltin="1"/>
    <cellStyle name="Output 2" xfId="289"/>
    <cellStyle name="Output 3" xfId="301"/>
    <cellStyle name="Output 4" xfId="288"/>
    <cellStyle name="Percent (0)" xfId="137"/>
    <cellStyle name="Percent [2]" xfId="138"/>
    <cellStyle name="Percent 2" xfId="139"/>
    <cellStyle name="Percent 2 2" xfId="291"/>
    <cellStyle name="Percent 2 3" xfId="290"/>
    <cellStyle name="Percent 3" xfId="140"/>
    <cellStyle name="Percent 4" xfId="292"/>
    <cellStyle name="PERCENTAGE" xfId="141"/>
    <cellStyle name="PERCENTAGE 2" xfId="300"/>
    <cellStyle name="PrePop Currency (0)" xfId="142"/>
    <cellStyle name="PrePop Currency (0) 2" xfId="143"/>
    <cellStyle name="PrePop Currency (0) 2 2" xfId="29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yle 1" xfId="151"/>
    <cellStyle name="subhead" xfId="152"/>
    <cellStyle name="Text Indent A" xfId="153"/>
    <cellStyle name="Text Indent B" xfId="154"/>
    <cellStyle name="Text Indent B 2" xfId="155"/>
    <cellStyle name="Text Indent B 2 2" xfId="350"/>
    <cellStyle name="Title" xfId="156" builtinId="15" customBuiltin="1"/>
    <cellStyle name="Title 2" xfId="294"/>
    <cellStyle name="Title 3" xfId="351"/>
    <cellStyle name="Title 4" xfId="293"/>
    <cellStyle name="Total" xfId="157" builtinId="25" customBuiltin="1"/>
    <cellStyle name="Total 2" xfId="158"/>
    <cellStyle name="Total 3" xfId="352"/>
    <cellStyle name="Total 4" xfId="295"/>
    <cellStyle name="Warning Text" xfId="159" builtinId="11" customBuiltin="1"/>
    <cellStyle name="Warning Text 2" xfId="297"/>
    <cellStyle name="Warning Text 3" xfId="353"/>
    <cellStyle name="Warning Text 4" xfId="296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608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5" t="s">
        <v>5</v>
      </c>
      <c r="B1" s="145"/>
      <c r="C1" s="145"/>
      <c r="D1" s="145"/>
      <c r="F1" s="35" t="s">
        <v>50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45" t="s">
        <v>6</v>
      </c>
      <c r="B2" s="145"/>
      <c r="C2" s="145"/>
      <c r="D2" s="145"/>
      <c r="E2" s="23"/>
      <c r="F2" s="4" t="s">
        <v>7</v>
      </c>
      <c r="G2" s="42" t="s">
        <v>49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34" t="s">
        <v>3</v>
      </c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58" t="s">
        <v>2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F5" s="46"/>
    </row>
    <row r="6" spans="1:32" s="11" customFormat="1" ht="17.25" customHeight="1">
      <c r="A6" s="146" t="s">
        <v>4</v>
      </c>
      <c r="B6" s="10"/>
      <c r="C6" s="149" t="s">
        <v>8</v>
      </c>
      <c r="D6" s="155" t="s">
        <v>9</v>
      </c>
      <c r="E6" s="136" t="s">
        <v>10</v>
      </c>
      <c r="F6" s="152" t="s">
        <v>11</v>
      </c>
      <c r="G6" s="149" t="s">
        <v>12</v>
      </c>
      <c r="H6" s="152" t="s">
        <v>13</v>
      </c>
      <c r="I6" s="135" t="s">
        <v>14</v>
      </c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 t="s">
        <v>15</v>
      </c>
      <c r="Y6" s="135"/>
      <c r="Z6" s="135"/>
      <c r="AA6" s="161" t="s">
        <v>16</v>
      </c>
      <c r="AB6" s="162"/>
      <c r="AC6" s="162"/>
      <c r="AD6" s="163"/>
    </row>
    <row r="7" spans="1:32" s="11" customFormat="1" ht="63.75" customHeight="1">
      <c r="A7" s="147"/>
      <c r="B7" s="12"/>
      <c r="C7" s="150"/>
      <c r="D7" s="156"/>
      <c r="E7" s="137"/>
      <c r="F7" s="153"/>
      <c r="G7" s="150"/>
      <c r="H7" s="159"/>
      <c r="I7" s="13" t="s">
        <v>31</v>
      </c>
      <c r="J7" s="14" t="s">
        <v>34</v>
      </c>
      <c r="K7" s="133" t="s">
        <v>32</v>
      </c>
      <c r="L7" s="133"/>
      <c r="M7" s="133"/>
      <c r="N7" s="133"/>
      <c r="O7" s="133" t="s">
        <v>33</v>
      </c>
      <c r="P7" s="133"/>
      <c r="Q7" s="133"/>
      <c r="R7" s="133"/>
      <c r="S7" s="133" t="s">
        <v>35</v>
      </c>
      <c r="T7" s="133"/>
      <c r="U7" s="133"/>
      <c r="V7" s="133"/>
      <c r="W7" s="14" t="s">
        <v>36</v>
      </c>
      <c r="X7" s="14" t="s">
        <v>37</v>
      </c>
      <c r="Y7" s="14" t="s">
        <v>38</v>
      </c>
      <c r="Z7" s="14" t="s">
        <v>39</v>
      </c>
      <c r="AA7" s="164"/>
      <c r="AB7" s="165"/>
      <c r="AC7" s="165"/>
      <c r="AD7" s="166"/>
    </row>
    <row r="8" spans="1:32" s="18" customFormat="1" ht="21">
      <c r="A8" s="148"/>
      <c r="B8" s="15"/>
      <c r="C8" s="151"/>
      <c r="D8" s="157"/>
      <c r="E8" s="138"/>
      <c r="F8" s="154"/>
      <c r="G8" s="151"/>
      <c r="H8" s="16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67"/>
      <c r="AB8" s="168"/>
      <c r="AC8" s="168"/>
      <c r="AD8" s="169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2"/>
      <c r="AB9" s="143"/>
      <c r="AC9" s="143"/>
      <c r="AD9" s="144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30"/>
      <c r="AB10" s="131"/>
      <c r="AC10" s="131"/>
      <c r="AD10" s="132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30"/>
      <c r="AB11" s="131"/>
      <c r="AC11" s="131"/>
      <c r="AD11" s="132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30"/>
      <c r="AB12" s="131"/>
      <c r="AC12" s="131"/>
      <c r="AD12" s="132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30"/>
      <c r="AB13" s="131"/>
      <c r="AC13" s="131"/>
      <c r="AD13" s="132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30"/>
      <c r="AB14" s="131"/>
      <c r="AC14" s="131"/>
      <c r="AD14" s="132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30"/>
      <c r="AB15" s="131"/>
      <c r="AC15" s="131"/>
      <c r="AD15" s="132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30"/>
      <c r="AB16" s="131"/>
      <c r="AC16" s="131"/>
      <c r="AD16" s="132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30"/>
      <c r="AB17" s="131"/>
      <c r="AC17" s="131"/>
      <c r="AD17" s="132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30"/>
      <c r="AB18" s="131"/>
      <c r="AC18" s="131"/>
      <c r="AD18" s="132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30"/>
      <c r="AB19" s="131"/>
      <c r="AC19" s="131"/>
      <c r="AD19" s="132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30"/>
      <c r="AB20" s="131"/>
      <c r="AC20" s="131"/>
      <c r="AD20" s="132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30"/>
      <c r="AB21" s="131"/>
      <c r="AC21" s="131"/>
      <c r="AD21" s="132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30"/>
      <c r="AB22" s="131"/>
      <c r="AC22" s="131"/>
      <c r="AD22" s="132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39"/>
      <c r="AB23" s="140"/>
      <c r="AC23" s="140"/>
      <c r="AD23" s="14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9" t="s">
        <v>30</v>
      </c>
      <c r="T24" s="129"/>
      <c r="U24" s="129"/>
      <c r="V24" s="129"/>
      <c r="W24" s="129"/>
      <c r="X24" s="129"/>
      <c r="Y24" s="129"/>
      <c r="Z24" s="129"/>
      <c r="AA24" s="129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9" t="s">
        <v>22</v>
      </c>
      <c r="L25" s="129"/>
      <c r="M25" s="129"/>
      <c r="N25" s="129"/>
      <c r="O25" s="129"/>
      <c r="P25" s="129"/>
      <c r="Q25" s="129"/>
      <c r="R25" s="129"/>
      <c r="T25" s="21"/>
      <c r="U25" s="21"/>
      <c r="V25" s="129" t="s">
        <v>23</v>
      </c>
      <c r="W25" s="129"/>
      <c r="X25" s="129"/>
      <c r="Y25" s="129"/>
      <c r="Z25" s="129"/>
      <c r="AA25" s="129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9" t="s">
        <v>24</v>
      </c>
      <c r="L26" s="129"/>
      <c r="M26" s="129"/>
      <c r="N26" s="129"/>
      <c r="O26" s="129"/>
      <c r="P26" s="129"/>
      <c r="Q26" s="129"/>
      <c r="R26" s="129"/>
      <c r="S26" s="30"/>
      <c r="T26" s="30"/>
      <c r="U26" s="30"/>
      <c r="V26" s="129" t="s">
        <v>24</v>
      </c>
      <c r="W26" s="129"/>
      <c r="X26" s="129"/>
      <c r="Y26" s="129"/>
      <c r="Z26" s="129"/>
      <c r="AA26" s="129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51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2"/>
      <c r="AB32" s="143"/>
      <c r="AC32" s="143"/>
      <c r="AD32" s="144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30"/>
      <c r="AB33" s="131"/>
      <c r="AC33" s="131"/>
      <c r="AD33" s="132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30"/>
      <c r="AB34" s="131"/>
      <c r="AC34" s="131"/>
      <c r="AD34" s="132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30"/>
      <c r="AB35" s="131"/>
      <c r="AC35" s="131"/>
      <c r="AD35" s="132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30"/>
      <c r="AB36" s="131"/>
      <c r="AC36" s="131"/>
      <c r="AD36" s="132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30"/>
      <c r="AB37" s="131"/>
      <c r="AC37" s="131"/>
      <c r="AD37" s="132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30"/>
      <c r="AB38" s="131"/>
      <c r="AC38" s="131"/>
      <c r="AD38" s="132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30"/>
      <c r="AB39" s="131"/>
      <c r="AC39" s="131"/>
      <c r="AD39" s="132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30"/>
      <c r="AB40" s="131"/>
      <c r="AC40" s="131"/>
      <c r="AD40" s="132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30"/>
      <c r="AB41" s="131"/>
      <c r="AC41" s="131"/>
      <c r="AD41" s="132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30"/>
      <c r="AB42" s="131"/>
      <c r="AC42" s="131"/>
      <c r="AD42" s="132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30"/>
      <c r="AB43" s="131"/>
      <c r="AC43" s="131"/>
      <c r="AD43" s="132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30"/>
      <c r="AB44" s="131"/>
      <c r="AC44" s="131"/>
      <c r="AD44" s="132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30"/>
      <c r="AB45" s="131"/>
      <c r="AC45" s="131"/>
      <c r="AD45" s="132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39"/>
      <c r="AB46" s="140"/>
      <c r="AC46" s="140"/>
      <c r="AD46" s="14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9" t="s">
        <v>30</v>
      </c>
      <c r="T47" s="129"/>
      <c r="U47" s="129"/>
      <c r="V47" s="129"/>
      <c r="W47" s="129"/>
      <c r="X47" s="129"/>
      <c r="Y47" s="129"/>
      <c r="Z47" s="129"/>
      <c r="AA47" s="129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9" t="s">
        <v>22</v>
      </c>
      <c r="L48" s="129"/>
      <c r="M48" s="129"/>
      <c r="N48" s="129"/>
      <c r="O48" s="129"/>
      <c r="P48" s="129"/>
      <c r="Q48" s="129"/>
      <c r="R48" s="129"/>
      <c r="T48" s="21"/>
      <c r="U48" s="21"/>
      <c r="V48" s="129" t="s">
        <v>23</v>
      </c>
      <c r="W48" s="129"/>
      <c r="X48" s="129"/>
      <c r="Y48" s="129"/>
      <c r="Z48" s="129"/>
      <c r="AA48" s="129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9" t="s">
        <v>24</v>
      </c>
      <c r="L49" s="129"/>
      <c r="M49" s="129"/>
      <c r="N49" s="129"/>
      <c r="O49" s="129"/>
      <c r="P49" s="129"/>
      <c r="Q49" s="129"/>
      <c r="R49" s="129"/>
      <c r="S49" s="30"/>
      <c r="T49" s="30"/>
      <c r="U49" s="30"/>
      <c r="V49" s="129" t="s">
        <v>24</v>
      </c>
      <c r="W49" s="129"/>
      <c r="X49" s="129"/>
      <c r="Y49" s="129"/>
      <c r="Z49" s="129"/>
      <c r="AA49" s="129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52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42"/>
      <c r="AB55" s="143"/>
      <c r="AC55" s="143"/>
      <c r="AD55" s="144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30"/>
      <c r="AB56" s="131"/>
      <c r="AC56" s="131"/>
      <c r="AD56" s="132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30"/>
      <c r="AB57" s="131"/>
      <c r="AC57" s="131"/>
      <c r="AD57" s="132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30"/>
      <c r="AB58" s="131"/>
      <c r="AC58" s="131"/>
      <c r="AD58" s="132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30"/>
      <c r="AB59" s="131"/>
      <c r="AC59" s="131"/>
      <c r="AD59" s="132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30"/>
      <c r="AB60" s="131"/>
      <c r="AC60" s="131"/>
      <c r="AD60" s="132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30"/>
      <c r="AB61" s="131"/>
      <c r="AC61" s="131"/>
      <c r="AD61" s="132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30"/>
      <c r="AB62" s="131"/>
      <c r="AC62" s="131"/>
      <c r="AD62" s="132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30"/>
      <c r="AB63" s="131"/>
      <c r="AC63" s="131"/>
      <c r="AD63" s="132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30"/>
      <c r="AB64" s="131"/>
      <c r="AC64" s="131"/>
      <c r="AD64" s="132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30"/>
      <c r="AB65" s="131"/>
      <c r="AC65" s="131"/>
      <c r="AD65" s="132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30"/>
      <c r="AB66" s="131"/>
      <c r="AC66" s="131"/>
      <c r="AD66" s="132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30"/>
      <c r="AB67" s="131"/>
      <c r="AC67" s="131"/>
      <c r="AD67" s="132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30"/>
      <c r="AB68" s="131"/>
      <c r="AC68" s="131"/>
      <c r="AD68" s="132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39"/>
      <c r="AB69" s="140"/>
      <c r="AC69" s="140"/>
      <c r="AD69" s="14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9" t="s">
        <v>30</v>
      </c>
      <c r="T70" s="129"/>
      <c r="U70" s="129"/>
      <c r="V70" s="129"/>
      <c r="W70" s="129"/>
      <c r="X70" s="129"/>
      <c r="Y70" s="129"/>
      <c r="Z70" s="129"/>
      <c r="AA70" s="129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9" t="s">
        <v>22</v>
      </c>
      <c r="L71" s="129"/>
      <c r="M71" s="129"/>
      <c r="N71" s="129"/>
      <c r="O71" s="129"/>
      <c r="P71" s="129"/>
      <c r="Q71" s="129"/>
      <c r="R71" s="129"/>
      <c r="T71" s="21"/>
      <c r="U71" s="21"/>
      <c r="V71" s="129" t="s">
        <v>23</v>
      </c>
      <c r="W71" s="129"/>
      <c r="X71" s="129"/>
      <c r="Y71" s="129"/>
      <c r="Z71" s="129"/>
      <c r="AA71" s="129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9" t="s">
        <v>24</v>
      </c>
      <c r="L72" s="129"/>
      <c r="M72" s="129"/>
      <c r="N72" s="129"/>
      <c r="O72" s="129"/>
      <c r="P72" s="129"/>
      <c r="Q72" s="129"/>
      <c r="R72" s="129"/>
      <c r="S72" s="30"/>
      <c r="T72" s="30"/>
      <c r="U72" s="30"/>
      <c r="V72" s="129" t="s">
        <v>24</v>
      </c>
      <c r="W72" s="129"/>
      <c r="X72" s="129"/>
      <c r="Y72" s="129"/>
      <c r="Z72" s="129"/>
      <c r="AA72" s="129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53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42"/>
      <c r="AB78" s="143"/>
      <c r="AC78" s="143"/>
      <c r="AD78" s="144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30"/>
      <c r="AB79" s="131"/>
      <c r="AC79" s="131"/>
      <c r="AD79" s="132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30"/>
      <c r="AB80" s="131"/>
      <c r="AC80" s="131"/>
      <c r="AD80" s="132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30"/>
      <c r="AB81" s="131"/>
      <c r="AC81" s="131"/>
      <c r="AD81" s="132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30"/>
      <c r="AB82" s="131"/>
      <c r="AC82" s="131"/>
      <c r="AD82" s="132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30"/>
      <c r="AB83" s="131"/>
      <c r="AC83" s="131"/>
      <c r="AD83" s="132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30"/>
      <c r="AB84" s="131"/>
      <c r="AC84" s="131"/>
      <c r="AD84" s="132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30"/>
      <c r="AB85" s="131"/>
      <c r="AC85" s="131"/>
      <c r="AD85" s="132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30"/>
      <c r="AB86" s="131"/>
      <c r="AC86" s="131"/>
      <c r="AD86" s="132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30"/>
      <c r="AB87" s="131"/>
      <c r="AC87" s="131"/>
      <c r="AD87" s="132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30"/>
      <c r="AB88" s="131"/>
      <c r="AC88" s="131"/>
      <c r="AD88" s="132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30"/>
      <c r="AB89" s="131"/>
      <c r="AC89" s="131"/>
      <c r="AD89" s="132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30"/>
      <c r="AB90" s="131"/>
      <c r="AC90" s="131"/>
      <c r="AD90" s="132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30"/>
      <c r="AB91" s="131"/>
      <c r="AC91" s="131"/>
      <c r="AD91" s="132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39"/>
      <c r="AB92" s="140"/>
      <c r="AC92" s="140"/>
      <c r="AD92" s="14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9" t="s">
        <v>30</v>
      </c>
      <c r="T93" s="129"/>
      <c r="U93" s="129"/>
      <c r="V93" s="129"/>
      <c r="W93" s="129"/>
      <c r="X93" s="129"/>
      <c r="Y93" s="129"/>
      <c r="Z93" s="129"/>
      <c r="AA93" s="129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9" t="s">
        <v>22</v>
      </c>
      <c r="L94" s="129"/>
      <c r="M94" s="129"/>
      <c r="N94" s="129"/>
      <c r="O94" s="129"/>
      <c r="P94" s="129"/>
      <c r="Q94" s="129"/>
      <c r="R94" s="129"/>
      <c r="T94" s="21"/>
      <c r="U94" s="21"/>
      <c r="V94" s="129" t="s">
        <v>23</v>
      </c>
      <c r="W94" s="129"/>
      <c r="X94" s="129"/>
      <c r="Y94" s="129"/>
      <c r="Z94" s="129"/>
      <c r="AA94" s="129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9" t="s">
        <v>24</v>
      </c>
      <c r="L95" s="129"/>
      <c r="M95" s="129"/>
      <c r="N95" s="129"/>
      <c r="O95" s="129"/>
      <c r="P95" s="129"/>
      <c r="Q95" s="129"/>
      <c r="R95" s="129"/>
      <c r="S95" s="30"/>
      <c r="T95" s="30"/>
      <c r="U95" s="30"/>
      <c r="V95" s="129" t="s">
        <v>24</v>
      </c>
      <c r="W95" s="129"/>
      <c r="X95" s="129"/>
      <c r="Y95" s="129"/>
      <c r="Z95" s="129"/>
      <c r="AA95" s="129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54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5" t="s">
        <v>5</v>
      </c>
      <c r="B1" s="145"/>
      <c r="C1" s="145"/>
      <c r="D1" s="145"/>
      <c r="F1" s="35" t="s">
        <v>50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45" t="s">
        <v>6</v>
      </c>
      <c r="B2" s="145"/>
      <c r="C2" s="145"/>
      <c r="D2" s="14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34" t="s">
        <v>3</v>
      </c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8" t="s">
        <v>2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F5" s="46"/>
    </row>
    <row r="6" spans="1:32" s="11" customFormat="1" ht="17.25" customHeight="1">
      <c r="A6" s="146" t="s">
        <v>4</v>
      </c>
      <c r="B6" s="10"/>
      <c r="C6" s="149" t="s">
        <v>8</v>
      </c>
      <c r="D6" s="155" t="s">
        <v>9</v>
      </c>
      <c r="E6" s="136" t="s">
        <v>10</v>
      </c>
      <c r="F6" s="152" t="s">
        <v>11</v>
      </c>
      <c r="G6" s="149" t="s">
        <v>12</v>
      </c>
      <c r="H6" s="152" t="s">
        <v>13</v>
      </c>
      <c r="I6" s="135" t="s">
        <v>14</v>
      </c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 t="s">
        <v>15</v>
      </c>
      <c r="Y6" s="135"/>
      <c r="Z6" s="135"/>
      <c r="AA6" s="161" t="s">
        <v>16</v>
      </c>
      <c r="AB6" s="162"/>
      <c r="AC6" s="162"/>
      <c r="AD6" s="163"/>
    </row>
    <row r="7" spans="1:32" s="11" customFormat="1" ht="63.75" customHeight="1">
      <c r="A7" s="147"/>
      <c r="B7" s="12"/>
      <c r="C7" s="150"/>
      <c r="D7" s="156"/>
      <c r="E7" s="137"/>
      <c r="F7" s="153"/>
      <c r="G7" s="150"/>
      <c r="H7" s="159"/>
      <c r="I7" s="13" t="s">
        <v>31</v>
      </c>
      <c r="J7" s="14" t="s">
        <v>34</v>
      </c>
      <c r="K7" s="133" t="s">
        <v>32</v>
      </c>
      <c r="L7" s="133"/>
      <c r="M7" s="133"/>
      <c r="N7" s="133"/>
      <c r="O7" s="133" t="s">
        <v>33</v>
      </c>
      <c r="P7" s="133"/>
      <c r="Q7" s="133"/>
      <c r="R7" s="133"/>
      <c r="S7" s="133" t="s">
        <v>35</v>
      </c>
      <c r="T7" s="133"/>
      <c r="U7" s="133"/>
      <c r="V7" s="133"/>
      <c r="W7" s="14" t="s">
        <v>36</v>
      </c>
      <c r="X7" s="14" t="s">
        <v>37</v>
      </c>
      <c r="Y7" s="14" t="s">
        <v>38</v>
      </c>
      <c r="Z7" s="14" t="s">
        <v>39</v>
      </c>
      <c r="AA7" s="164"/>
      <c r="AB7" s="165"/>
      <c r="AC7" s="165"/>
      <c r="AD7" s="166"/>
    </row>
    <row r="8" spans="1:32" s="18" customFormat="1" ht="21">
      <c r="A8" s="148"/>
      <c r="B8" s="15"/>
      <c r="C8" s="151"/>
      <c r="D8" s="157"/>
      <c r="E8" s="138"/>
      <c r="F8" s="154"/>
      <c r="G8" s="151"/>
      <c r="H8" s="16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67"/>
      <c r="AB8" s="168"/>
      <c r="AC8" s="168"/>
      <c r="AD8" s="169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76" t="e">
        <f>IF(ISNA(VLOOKUP($B9,#REF!,AA$4,0))=FALSE,VLOOKUP($B9,#REF!,AA$4,0),"")</f>
        <v>#REF!</v>
      </c>
      <c r="AB9" s="177" t="e">
        <f>IF(ISNA(VLOOKUP($B9,#REF!,AB$4,0))=FALSE,VLOOKUP($B9,#REF!,AB$4,0),"")</f>
        <v>#REF!</v>
      </c>
      <c r="AC9" s="177" t="e">
        <f>IF(ISNA(VLOOKUP($B9,#REF!,AC$4,0))=FALSE,VLOOKUP($B9,#REF!,AC$4,0),"")</f>
        <v>#REF!</v>
      </c>
      <c r="AD9" s="178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70" t="e">
        <f>IF(ISNA(VLOOKUP($B10,#REF!,AA$4,0))=FALSE,VLOOKUP($B10,#REF!,AA$4,0),"")</f>
        <v>#REF!</v>
      </c>
      <c r="AB10" s="171" t="e">
        <f>IF(ISNA(VLOOKUP($B10,#REF!,AB$4,0))=FALSE,VLOOKUP($B10,#REF!,AB$4,0),"")</f>
        <v>#REF!</v>
      </c>
      <c r="AC10" s="171" t="e">
        <f>IF(ISNA(VLOOKUP($B10,#REF!,AC$4,0))=FALSE,VLOOKUP($B10,#REF!,AC$4,0),"")</f>
        <v>#REF!</v>
      </c>
      <c r="AD10" s="172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70" t="e">
        <f>IF(ISNA(VLOOKUP($B11,#REF!,AA$4,0))=FALSE,VLOOKUP($B11,#REF!,AA$4,0),"")</f>
        <v>#REF!</v>
      </c>
      <c r="AB11" s="171" t="e">
        <f>IF(ISNA(VLOOKUP($B11,#REF!,AB$4,0))=FALSE,VLOOKUP($B11,#REF!,AB$4,0),"")</f>
        <v>#REF!</v>
      </c>
      <c r="AC11" s="171" t="e">
        <f>IF(ISNA(VLOOKUP($B11,#REF!,AC$4,0))=FALSE,VLOOKUP($B11,#REF!,AC$4,0),"")</f>
        <v>#REF!</v>
      </c>
      <c r="AD11" s="172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70" t="e">
        <f>IF(ISNA(VLOOKUP($B12,#REF!,AA$4,0))=FALSE,VLOOKUP($B12,#REF!,AA$4,0),"")</f>
        <v>#REF!</v>
      </c>
      <c r="AB12" s="171" t="e">
        <f>IF(ISNA(VLOOKUP($B12,#REF!,AB$4,0))=FALSE,VLOOKUP($B12,#REF!,AB$4,0),"")</f>
        <v>#REF!</v>
      </c>
      <c r="AC12" s="171" t="e">
        <f>IF(ISNA(VLOOKUP($B12,#REF!,AC$4,0))=FALSE,VLOOKUP($B12,#REF!,AC$4,0),"")</f>
        <v>#REF!</v>
      </c>
      <c r="AD12" s="172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70" t="e">
        <f>IF(ISNA(VLOOKUP($B13,#REF!,AA$4,0))=FALSE,VLOOKUP($B13,#REF!,AA$4,0),"")</f>
        <v>#REF!</v>
      </c>
      <c r="AB13" s="171" t="e">
        <f>IF(ISNA(VLOOKUP($B13,#REF!,AB$4,0))=FALSE,VLOOKUP($B13,#REF!,AB$4,0),"")</f>
        <v>#REF!</v>
      </c>
      <c r="AC13" s="171" t="e">
        <f>IF(ISNA(VLOOKUP($B13,#REF!,AC$4,0))=FALSE,VLOOKUP($B13,#REF!,AC$4,0),"")</f>
        <v>#REF!</v>
      </c>
      <c r="AD13" s="172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70" t="e">
        <f>IF(ISNA(VLOOKUP($B14,#REF!,AA$4,0))=FALSE,VLOOKUP($B14,#REF!,AA$4,0),"")</f>
        <v>#REF!</v>
      </c>
      <c r="AB14" s="171" t="e">
        <f>IF(ISNA(VLOOKUP($B14,#REF!,AB$4,0))=FALSE,VLOOKUP($B14,#REF!,AB$4,0),"")</f>
        <v>#REF!</v>
      </c>
      <c r="AC14" s="171" t="e">
        <f>IF(ISNA(VLOOKUP($B14,#REF!,AC$4,0))=FALSE,VLOOKUP($B14,#REF!,AC$4,0),"")</f>
        <v>#REF!</v>
      </c>
      <c r="AD14" s="172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70" t="e">
        <f>IF(ISNA(VLOOKUP($B15,#REF!,AA$4,0))=FALSE,VLOOKUP($B15,#REF!,AA$4,0),"")</f>
        <v>#REF!</v>
      </c>
      <c r="AB15" s="171" t="e">
        <f>IF(ISNA(VLOOKUP($B15,#REF!,AB$4,0))=FALSE,VLOOKUP($B15,#REF!,AB$4,0),"")</f>
        <v>#REF!</v>
      </c>
      <c r="AC15" s="171" t="e">
        <f>IF(ISNA(VLOOKUP($B15,#REF!,AC$4,0))=FALSE,VLOOKUP($B15,#REF!,AC$4,0),"")</f>
        <v>#REF!</v>
      </c>
      <c r="AD15" s="172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70" t="e">
        <f>IF(ISNA(VLOOKUP($B16,#REF!,AA$4,0))=FALSE,VLOOKUP($B16,#REF!,AA$4,0),"")</f>
        <v>#REF!</v>
      </c>
      <c r="AB16" s="171" t="e">
        <f>IF(ISNA(VLOOKUP($B16,#REF!,AB$4,0))=FALSE,VLOOKUP($B16,#REF!,AB$4,0),"")</f>
        <v>#REF!</v>
      </c>
      <c r="AC16" s="171" t="e">
        <f>IF(ISNA(VLOOKUP($B16,#REF!,AC$4,0))=FALSE,VLOOKUP($B16,#REF!,AC$4,0),"")</f>
        <v>#REF!</v>
      </c>
      <c r="AD16" s="172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70" t="e">
        <f>IF(ISNA(VLOOKUP($B17,#REF!,AA$4,0))=FALSE,VLOOKUP($B17,#REF!,AA$4,0),"")</f>
        <v>#REF!</v>
      </c>
      <c r="AB17" s="171" t="e">
        <f>IF(ISNA(VLOOKUP($B17,#REF!,AB$4,0))=FALSE,VLOOKUP($B17,#REF!,AB$4,0),"")</f>
        <v>#REF!</v>
      </c>
      <c r="AC17" s="171" t="e">
        <f>IF(ISNA(VLOOKUP($B17,#REF!,AC$4,0))=FALSE,VLOOKUP($B17,#REF!,AC$4,0),"")</f>
        <v>#REF!</v>
      </c>
      <c r="AD17" s="172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70" t="e">
        <f>IF(ISNA(VLOOKUP($B18,#REF!,AA$4,0))=FALSE,VLOOKUP($B18,#REF!,AA$4,0),"")</f>
        <v>#REF!</v>
      </c>
      <c r="AB18" s="171" t="e">
        <f>IF(ISNA(VLOOKUP($B18,#REF!,AB$4,0))=FALSE,VLOOKUP($B18,#REF!,AB$4,0),"")</f>
        <v>#REF!</v>
      </c>
      <c r="AC18" s="171" t="e">
        <f>IF(ISNA(VLOOKUP($B18,#REF!,AC$4,0))=FALSE,VLOOKUP($B18,#REF!,AC$4,0),"")</f>
        <v>#REF!</v>
      </c>
      <c r="AD18" s="172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70" t="e">
        <f>IF(ISNA(VLOOKUP($B19,#REF!,AA$4,0))=FALSE,VLOOKUP($B19,#REF!,AA$4,0),"")</f>
        <v>#REF!</v>
      </c>
      <c r="AB19" s="171" t="e">
        <f>IF(ISNA(VLOOKUP($B19,#REF!,AB$4,0))=FALSE,VLOOKUP($B19,#REF!,AB$4,0),"")</f>
        <v>#REF!</v>
      </c>
      <c r="AC19" s="171" t="e">
        <f>IF(ISNA(VLOOKUP($B19,#REF!,AC$4,0))=FALSE,VLOOKUP($B19,#REF!,AC$4,0),"")</f>
        <v>#REF!</v>
      </c>
      <c r="AD19" s="172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70" t="e">
        <f>IF(ISNA(VLOOKUP($B20,#REF!,AA$4,0))=FALSE,VLOOKUP($B20,#REF!,AA$4,0),"")</f>
        <v>#REF!</v>
      </c>
      <c r="AB20" s="171" t="e">
        <f>IF(ISNA(VLOOKUP($B20,#REF!,AB$4,0))=FALSE,VLOOKUP($B20,#REF!,AB$4,0),"")</f>
        <v>#REF!</v>
      </c>
      <c r="AC20" s="171" t="e">
        <f>IF(ISNA(VLOOKUP($B20,#REF!,AC$4,0))=FALSE,VLOOKUP($B20,#REF!,AC$4,0),"")</f>
        <v>#REF!</v>
      </c>
      <c r="AD20" s="172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70" t="e">
        <f>IF(ISNA(VLOOKUP($B21,#REF!,AA$4,0))=FALSE,VLOOKUP($B21,#REF!,AA$4,0),"")</f>
        <v>#REF!</v>
      </c>
      <c r="AB21" s="171" t="e">
        <f>IF(ISNA(VLOOKUP($B21,#REF!,AB$4,0))=FALSE,VLOOKUP($B21,#REF!,AB$4,0),"")</f>
        <v>#REF!</v>
      </c>
      <c r="AC21" s="171" t="e">
        <f>IF(ISNA(VLOOKUP($B21,#REF!,AC$4,0))=FALSE,VLOOKUP($B21,#REF!,AC$4,0),"")</f>
        <v>#REF!</v>
      </c>
      <c r="AD21" s="172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70" t="e">
        <f>IF(ISNA(VLOOKUP($B22,#REF!,AA$4,0))=FALSE,VLOOKUP($B22,#REF!,AA$4,0),"")</f>
        <v>#REF!</v>
      </c>
      <c r="AB22" s="171" t="e">
        <f>IF(ISNA(VLOOKUP($B22,#REF!,AB$4,0))=FALSE,VLOOKUP($B22,#REF!,AB$4,0),"")</f>
        <v>#REF!</v>
      </c>
      <c r="AC22" s="171" t="e">
        <f>IF(ISNA(VLOOKUP($B22,#REF!,AC$4,0))=FALSE,VLOOKUP($B22,#REF!,AC$4,0),"")</f>
        <v>#REF!</v>
      </c>
      <c r="AD22" s="172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73" t="e">
        <f>IF(ISNA(VLOOKUP($B23,#REF!,AA$4,0))=FALSE,VLOOKUP($B23,#REF!,AA$4,0),"")</f>
        <v>#REF!</v>
      </c>
      <c r="AB23" s="174" t="e">
        <f>IF(ISNA(VLOOKUP($B23,#REF!,AB$4,0))=FALSE,VLOOKUP($B23,#REF!,AB$4,0),"")</f>
        <v>#REF!</v>
      </c>
      <c r="AC23" s="174" t="e">
        <f>IF(ISNA(VLOOKUP($B23,#REF!,AC$4,0))=FALSE,VLOOKUP($B23,#REF!,AC$4,0),"")</f>
        <v>#REF!</v>
      </c>
      <c r="AD23" s="17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9" t="s">
        <v>30</v>
      </c>
      <c r="T24" s="129"/>
      <c r="U24" s="129"/>
      <c r="V24" s="129"/>
      <c r="W24" s="129"/>
      <c r="X24" s="129"/>
      <c r="Y24" s="129"/>
      <c r="Z24" s="129"/>
      <c r="AA24" s="129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9" t="s">
        <v>22</v>
      </c>
      <c r="L25" s="129"/>
      <c r="M25" s="129"/>
      <c r="N25" s="129"/>
      <c r="O25" s="129"/>
      <c r="P25" s="129"/>
      <c r="Q25" s="129"/>
      <c r="R25" s="129"/>
      <c r="T25" s="21"/>
      <c r="U25" s="21"/>
      <c r="V25" s="129" t="s">
        <v>23</v>
      </c>
      <c r="W25" s="129"/>
      <c r="X25" s="129"/>
      <c r="Y25" s="129"/>
      <c r="Z25" s="129"/>
      <c r="AA25" s="129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9" t="s">
        <v>24</v>
      </c>
      <c r="L26" s="129"/>
      <c r="M26" s="129"/>
      <c r="N26" s="129"/>
      <c r="O26" s="129"/>
      <c r="P26" s="129"/>
      <c r="Q26" s="129"/>
      <c r="R26" s="129"/>
      <c r="S26" s="30"/>
      <c r="T26" s="30"/>
      <c r="U26" s="30"/>
      <c r="V26" s="129" t="s">
        <v>24</v>
      </c>
      <c r="W26" s="129"/>
      <c r="X26" s="129"/>
      <c r="Y26" s="129"/>
      <c r="Z26" s="129"/>
      <c r="AA26" s="129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51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76" t="e">
        <f>IF(ISNA(VLOOKUP($B32,#REF!,AA$4,0))=FALSE,VLOOKUP($B32,#REF!,AA$4,0),"")</f>
        <v>#REF!</v>
      </c>
      <c r="AB32" s="177" t="e">
        <f>IF(ISNA(VLOOKUP($B32,#REF!,AB$4,0))=FALSE,VLOOKUP($B32,#REF!,AB$4,0),"")</f>
        <v>#REF!</v>
      </c>
      <c r="AC32" s="177" t="e">
        <f>IF(ISNA(VLOOKUP($B32,#REF!,AC$4,0))=FALSE,VLOOKUP($B32,#REF!,AC$4,0),"")</f>
        <v>#REF!</v>
      </c>
      <c r="AD32" s="178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70" t="e">
        <f>IF(ISNA(VLOOKUP($B33,#REF!,AA$4,0))=FALSE,VLOOKUP($B33,#REF!,AA$4,0),"")</f>
        <v>#REF!</v>
      </c>
      <c r="AB33" s="171" t="e">
        <f>IF(ISNA(VLOOKUP($B33,#REF!,AB$4,0))=FALSE,VLOOKUP($B33,#REF!,AB$4,0),"")</f>
        <v>#REF!</v>
      </c>
      <c r="AC33" s="171" t="e">
        <f>IF(ISNA(VLOOKUP($B33,#REF!,AC$4,0))=FALSE,VLOOKUP($B33,#REF!,AC$4,0),"")</f>
        <v>#REF!</v>
      </c>
      <c r="AD33" s="172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70" t="e">
        <f>IF(ISNA(VLOOKUP($B34,#REF!,AA$4,0))=FALSE,VLOOKUP($B34,#REF!,AA$4,0),"")</f>
        <v>#REF!</v>
      </c>
      <c r="AB34" s="171" t="e">
        <f>IF(ISNA(VLOOKUP($B34,#REF!,AB$4,0))=FALSE,VLOOKUP($B34,#REF!,AB$4,0),"")</f>
        <v>#REF!</v>
      </c>
      <c r="AC34" s="171" t="e">
        <f>IF(ISNA(VLOOKUP($B34,#REF!,AC$4,0))=FALSE,VLOOKUP($B34,#REF!,AC$4,0),"")</f>
        <v>#REF!</v>
      </c>
      <c r="AD34" s="172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70" t="e">
        <f>IF(ISNA(VLOOKUP($B35,#REF!,AA$4,0))=FALSE,VLOOKUP($B35,#REF!,AA$4,0),"")</f>
        <v>#REF!</v>
      </c>
      <c r="AB35" s="171" t="e">
        <f>IF(ISNA(VLOOKUP($B35,#REF!,AB$4,0))=FALSE,VLOOKUP($B35,#REF!,AB$4,0),"")</f>
        <v>#REF!</v>
      </c>
      <c r="AC35" s="171" t="e">
        <f>IF(ISNA(VLOOKUP($B35,#REF!,AC$4,0))=FALSE,VLOOKUP($B35,#REF!,AC$4,0),"")</f>
        <v>#REF!</v>
      </c>
      <c r="AD35" s="172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70" t="e">
        <f>IF(ISNA(VLOOKUP($B36,#REF!,AA$4,0))=FALSE,VLOOKUP($B36,#REF!,AA$4,0),"")</f>
        <v>#REF!</v>
      </c>
      <c r="AB36" s="171" t="e">
        <f>IF(ISNA(VLOOKUP($B36,#REF!,AB$4,0))=FALSE,VLOOKUP($B36,#REF!,AB$4,0),"")</f>
        <v>#REF!</v>
      </c>
      <c r="AC36" s="171" t="e">
        <f>IF(ISNA(VLOOKUP($B36,#REF!,AC$4,0))=FALSE,VLOOKUP($B36,#REF!,AC$4,0),"")</f>
        <v>#REF!</v>
      </c>
      <c r="AD36" s="172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70" t="e">
        <f>IF(ISNA(VLOOKUP($B37,#REF!,AA$4,0))=FALSE,VLOOKUP($B37,#REF!,AA$4,0),"")</f>
        <v>#REF!</v>
      </c>
      <c r="AB37" s="171" t="e">
        <f>IF(ISNA(VLOOKUP($B37,#REF!,AB$4,0))=FALSE,VLOOKUP($B37,#REF!,AB$4,0),"")</f>
        <v>#REF!</v>
      </c>
      <c r="AC37" s="171" t="e">
        <f>IF(ISNA(VLOOKUP($B37,#REF!,AC$4,0))=FALSE,VLOOKUP($B37,#REF!,AC$4,0),"")</f>
        <v>#REF!</v>
      </c>
      <c r="AD37" s="172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70" t="e">
        <f>IF(ISNA(VLOOKUP($B38,#REF!,AA$4,0))=FALSE,VLOOKUP($B38,#REF!,AA$4,0),"")</f>
        <v>#REF!</v>
      </c>
      <c r="AB38" s="171" t="e">
        <f>IF(ISNA(VLOOKUP($B38,#REF!,AB$4,0))=FALSE,VLOOKUP($B38,#REF!,AB$4,0),"")</f>
        <v>#REF!</v>
      </c>
      <c r="AC38" s="171" t="e">
        <f>IF(ISNA(VLOOKUP($B38,#REF!,AC$4,0))=FALSE,VLOOKUP($B38,#REF!,AC$4,0),"")</f>
        <v>#REF!</v>
      </c>
      <c r="AD38" s="172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70" t="e">
        <f>IF(ISNA(VLOOKUP($B39,#REF!,AA$4,0))=FALSE,VLOOKUP($B39,#REF!,AA$4,0),"")</f>
        <v>#REF!</v>
      </c>
      <c r="AB39" s="171" t="e">
        <f>IF(ISNA(VLOOKUP($B39,#REF!,AB$4,0))=FALSE,VLOOKUP($B39,#REF!,AB$4,0),"")</f>
        <v>#REF!</v>
      </c>
      <c r="AC39" s="171" t="e">
        <f>IF(ISNA(VLOOKUP($B39,#REF!,AC$4,0))=FALSE,VLOOKUP($B39,#REF!,AC$4,0),"")</f>
        <v>#REF!</v>
      </c>
      <c r="AD39" s="172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70" t="e">
        <f>IF(ISNA(VLOOKUP($B40,#REF!,AA$4,0))=FALSE,VLOOKUP($B40,#REF!,AA$4,0),"")</f>
        <v>#REF!</v>
      </c>
      <c r="AB40" s="171" t="e">
        <f>IF(ISNA(VLOOKUP($B40,#REF!,AB$4,0))=FALSE,VLOOKUP($B40,#REF!,AB$4,0),"")</f>
        <v>#REF!</v>
      </c>
      <c r="AC40" s="171" t="e">
        <f>IF(ISNA(VLOOKUP($B40,#REF!,AC$4,0))=FALSE,VLOOKUP($B40,#REF!,AC$4,0),"")</f>
        <v>#REF!</v>
      </c>
      <c r="AD40" s="172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70" t="e">
        <f>IF(ISNA(VLOOKUP($B41,#REF!,AA$4,0))=FALSE,VLOOKUP($B41,#REF!,AA$4,0),"")</f>
        <v>#REF!</v>
      </c>
      <c r="AB41" s="171" t="e">
        <f>IF(ISNA(VLOOKUP($B41,#REF!,AB$4,0))=FALSE,VLOOKUP($B41,#REF!,AB$4,0),"")</f>
        <v>#REF!</v>
      </c>
      <c r="AC41" s="171" t="e">
        <f>IF(ISNA(VLOOKUP($B41,#REF!,AC$4,0))=FALSE,VLOOKUP($B41,#REF!,AC$4,0),"")</f>
        <v>#REF!</v>
      </c>
      <c r="AD41" s="172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70" t="e">
        <f>IF(ISNA(VLOOKUP($B42,#REF!,AA$4,0))=FALSE,VLOOKUP($B42,#REF!,AA$4,0),"")</f>
        <v>#REF!</v>
      </c>
      <c r="AB42" s="171" t="e">
        <f>IF(ISNA(VLOOKUP($B42,#REF!,AB$4,0))=FALSE,VLOOKUP($B42,#REF!,AB$4,0),"")</f>
        <v>#REF!</v>
      </c>
      <c r="AC42" s="171" t="e">
        <f>IF(ISNA(VLOOKUP($B42,#REF!,AC$4,0))=FALSE,VLOOKUP($B42,#REF!,AC$4,0),"")</f>
        <v>#REF!</v>
      </c>
      <c r="AD42" s="172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70" t="e">
        <f>IF(ISNA(VLOOKUP($B43,#REF!,AA$4,0))=FALSE,VLOOKUP($B43,#REF!,AA$4,0),"")</f>
        <v>#REF!</v>
      </c>
      <c r="AB43" s="171" t="e">
        <f>IF(ISNA(VLOOKUP($B43,#REF!,AB$4,0))=FALSE,VLOOKUP($B43,#REF!,AB$4,0),"")</f>
        <v>#REF!</v>
      </c>
      <c r="AC43" s="171" t="e">
        <f>IF(ISNA(VLOOKUP($B43,#REF!,AC$4,0))=FALSE,VLOOKUP($B43,#REF!,AC$4,0),"")</f>
        <v>#REF!</v>
      </c>
      <c r="AD43" s="172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70" t="e">
        <f>IF(ISNA(VLOOKUP($B44,#REF!,AA$4,0))=FALSE,VLOOKUP($B44,#REF!,AA$4,0),"")</f>
        <v>#REF!</v>
      </c>
      <c r="AB44" s="171" t="e">
        <f>IF(ISNA(VLOOKUP($B44,#REF!,AB$4,0))=FALSE,VLOOKUP($B44,#REF!,AB$4,0),"")</f>
        <v>#REF!</v>
      </c>
      <c r="AC44" s="171" t="e">
        <f>IF(ISNA(VLOOKUP($B44,#REF!,AC$4,0))=FALSE,VLOOKUP($B44,#REF!,AC$4,0),"")</f>
        <v>#REF!</v>
      </c>
      <c r="AD44" s="172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70" t="e">
        <f>IF(ISNA(VLOOKUP($B45,#REF!,AA$4,0))=FALSE,VLOOKUP($B45,#REF!,AA$4,0),"")</f>
        <v>#REF!</v>
      </c>
      <c r="AB45" s="171" t="e">
        <f>IF(ISNA(VLOOKUP($B45,#REF!,AB$4,0))=FALSE,VLOOKUP($B45,#REF!,AB$4,0),"")</f>
        <v>#REF!</v>
      </c>
      <c r="AC45" s="171" t="e">
        <f>IF(ISNA(VLOOKUP($B45,#REF!,AC$4,0))=FALSE,VLOOKUP($B45,#REF!,AC$4,0),"")</f>
        <v>#REF!</v>
      </c>
      <c r="AD45" s="172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73" t="e">
        <f>IF(ISNA(VLOOKUP($B46,#REF!,AA$4,0))=FALSE,VLOOKUP($B46,#REF!,AA$4,0),"")</f>
        <v>#REF!</v>
      </c>
      <c r="AB46" s="174" t="e">
        <f>IF(ISNA(VLOOKUP($B46,#REF!,AB$4,0))=FALSE,VLOOKUP($B46,#REF!,AB$4,0),"")</f>
        <v>#REF!</v>
      </c>
      <c r="AC46" s="174" t="e">
        <f>IF(ISNA(VLOOKUP($B46,#REF!,AC$4,0))=FALSE,VLOOKUP($B46,#REF!,AC$4,0),"")</f>
        <v>#REF!</v>
      </c>
      <c r="AD46" s="17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9" t="s">
        <v>30</v>
      </c>
      <c r="T47" s="129"/>
      <c r="U47" s="129"/>
      <c r="V47" s="129"/>
      <c r="W47" s="129"/>
      <c r="X47" s="129"/>
      <c r="Y47" s="129"/>
      <c r="Z47" s="129"/>
      <c r="AA47" s="129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9" t="s">
        <v>22</v>
      </c>
      <c r="L48" s="129"/>
      <c r="M48" s="129"/>
      <c r="N48" s="129"/>
      <c r="O48" s="129"/>
      <c r="P48" s="129"/>
      <c r="Q48" s="129"/>
      <c r="R48" s="129"/>
      <c r="T48" s="21"/>
      <c r="U48" s="21"/>
      <c r="V48" s="129" t="s">
        <v>23</v>
      </c>
      <c r="W48" s="129"/>
      <c r="X48" s="129"/>
      <c r="Y48" s="129"/>
      <c r="Z48" s="129"/>
      <c r="AA48" s="129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9" t="s">
        <v>24</v>
      </c>
      <c r="L49" s="129"/>
      <c r="M49" s="129"/>
      <c r="N49" s="129"/>
      <c r="O49" s="129"/>
      <c r="P49" s="129"/>
      <c r="Q49" s="129"/>
      <c r="R49" s="129"/>
      <c r="S49" s="30"/>
      <c r="T49" s="30"/>
      <c r="U49" s="30"/>
      <c r="V49" s="129" t="s">
        <v>24</v>
      </c>
      <c r="W49" s="129"/>
      <c r="X49" s="129"/>
      <c r="Y49" s="129"/>
      <c r="Z49" s="129"/>
      <c r="AA49" s="129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52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42"/>
      <c r="AB55" s="143"/>
      <c r="AC55" s="143"/>
      <c r="AD55" s="144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30"/>
      <c r="AB56" s="131"/>
      <c r="AC56" s="131"/>
      <c r="AD56" s="132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30"/>
      <c r="AB57" s="131"/>
      <c r="AC57" s="131"/>
      <c r="AD57" s="132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30"/>
      <c r="AB58" s="131"/>
      <c r="AC58" s="131"/>
      <c r="AD58" s="132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30"/>
      <c r="AB59" s="131"/>
      <c r="AC59" s="131"/>
      <c r="AD59" s="132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30"/>
      <c r="AB60" s="131"/>
      <c r="AC60" s="131"/>
      <c r="AD60" s="132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30"/>
      <c r="AB61" s="131"/>
      <c r="AC61" s="131"/>
      <c r="AD61" s="132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30"/>
      <c r="AB62" s="131"/>
      <c r="AC62" s="131"/>
      <c r="AD62" s="132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30"/>
      <c r="AB63" s="131"/>
      <c r="AC63" s="131"/>
      <c r="AD63" s="132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30"/>
      <c r="AB64" s="131"/>
      <c r="AC64" s="131"/>
      <c r="AD64" s="132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30"/>
      <c r="AB65" s="131"/>
      <c r="AC65" s="131"/>
      <c r="AD65" s="132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30"/>
      <c r="AB66" s="131"/>
      <c r="AC66" s="131"/>
      <c r="AD66" s="132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30"/>
      <c r="AB67" s="131"/>
      <c r="AC67" s="131"/>
      <c r="AD67" s="132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30"/>
      <c r="AB68" s="131"/>
      <c r="AC68" s="131"/>
      <c r="AD68" s="132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39"/>
      <c r="AB69" s="140"/>
      <c r="AC69" s="140"/>
      <c r="AD69" s="14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9" t="s">
        <v>30</v>
      </c>
      <c r="T70" s="129"/>
      <c r="U70" s="129"/>
      <c r="V70" s="129"/>
      <c r="W70" s="129"/>
      <c r="X70" s="129"/>
      <c r="Y70" s="129"/>
      <c r="Z70" s="129"/>
      <c r="AA70" s="129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9" t="s">
        <v>22</v>
      </c>
      <c r="L71" s="129"/>
      <c r="M71" s="129"/>
      <c r="N71" s="129"/>
      <c r="O71" s="129"/>
      <c r="P71" s="129"/>
      <c r="Q71" s="129"/>
      <c r="R71" s="129"/>
      <c r="T71" s="21"/>
      <c r="U71" s="21"/>
      <c r="V71" s="129" t="s">
        <v>23</v>
      </c>
      <c r="W71" s="129"/>
      <c r="X71" s="129"/>
      <c r="Y71" s="129"/>
      <c r="Z71" s="129"/>
      <c r="AA71" s="129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9" t="s">
        <v>24</v>
      </c>
      <c r="L72" s="129"/>
      <c r="M72" s="129"/>
      <c r="N72" s="129"/>
      <c r="O72" s="129"/>
      <c r="P72" s="129"/>
      <c r="Q72" s="129"/>
      <c r="R72" s="129"/>
      <c r="S72" s="30"/>
      <c r="T72" s="30"/>
      <c r="U72" s="30"/>
      <c r="V72" s="129" t="s">
        <v>24</v>
      </c>
      <c r="W72" s="129"/>
      <c r="X72" s="129"/>
      <c r="Y72" s="129"/>
      <c r="Z72" s="129"/>
      <c r="AA72" s="129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56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55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53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42"/>
      <c r="AB78" s="143"/>
      <c r="AC78" s="143"/>
      <c r="AD78" s="144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30"/>
      <c r="AB79" s="131"/>
      <c r="AC79" s="131"/>
      <c r="AD79" s="132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30"/>
      <c r="AB80" s="131"/>
      <c r="AC80" s="131"/>
      <c r="AD80" s="132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30"/>
      <c r="AB81" s="131"/>
      <c r="AC81" s="131"/>
      <c r="AD81" s="132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30"/>
      <c r="AB82" s="131"/>
      <c r="AC82" s="131"/>
      <c r="AD82" s="132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30"/>
      <c r="AB83" s="131"/>
      <c r="AC83" s="131"/>
      <c r="AD83" s="132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30"/>
      <c r="AB84" s="131"/>
      <c r="AC84" s="131"/>
      <c r="AD84" s="132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30"/>
      <c r="AB85" s="131"/>
      <c r="AC85" s="131"/>
      <c r="AD85" s="132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30"/>
      <c r="AB86" s="131"/>
      <c r="AC86" s="131"/>
      <c r="AD86" s="132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30"/>
      <c r="AB87" s="131"/>
      <c r="AC87" s="131"/>
      <c r="AD87" s="132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30"/>
      <c r="AB88" s="131"/>
      <c r="AC88" s="131"/>
      <c r="AD88" s="132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30"/>
      <c r="AB89" s="131"/>
      <c r="AC89" s="131"/>
      <c r="AD89" s="132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30"/>
      <c r="AB90" s="131"/>
      <c r="AC90" s="131"/>
      <c r="AD90" s="132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30"/>
      <c r="AB91" s="131"/>
      <c r="AC91" s="131"/>
      <c r="AD91" s="132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39"/>
      <c r="AB92" s="140"/>
      <c r="AC92" s="140"/>
      <c r="AD92" s="14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9" t="s">
        <v>30</v>
      </c>
      <c r="T93" s="129"/>
      <c r="U93" s="129"/>
      <c r="V93" s="129"/>
      <c r="W93" s="129"/>
      <c r="X93" s="129"/>
      <c r="Y93" s="129"/>
      <c r="Z93" s="129"/>
      <c r="AA93" s="129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9" t="s">
        <v>22</v>
      </c>
      <c r="L94" s="129"/>
      <c r="M94" s="129"/>
      <c r="N94" s="129"/>
      <c r="O94" s="129"/>
      <c r="P94" s="129"/>
      <c r="Q94" s="129"/>
      <c r="R94" s="129"/>
      <c r="T94" s="21"/>
      <c r="U94" s="21"/>
      <c r="V94" s="129" t="s">
        <v>23</v>
      </c>
      <c r="W94" s="129"/>
      <c r="X94" s="129"/>
      <c r="Y94" s="129"/>
      <c r="Z94" s="129"/>
      <c r="AA94" s="129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9" t="s">
        <v>24</v>
      </c>
      <c r="L95" s="129"/>
      <c r="M95" s="129"/>
      <c r="N95" s="129"/>
      <c r="O95" s="129"/>
      <c r="P95" s="129"/>
      <c r="Q95" s="129"/>
      <c r="R95" s="129"/>
      <c r="S95" s="30"/>
      <c r="T95" s="30"/>
      <c r="U95" s="30"/>
      <c r="V95" s="129" t="s">
        <v>24</v>
      </c>
      <c r="W95" s="129"/>
      <c r="X95" s="129"/>
      <c r="Y95" s="129"/>
      <c r="Z95" s="129"/>
      <c r="AA95" s="129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56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55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54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5" t="s">
        <v>5</v>
      </c>
      <c r="B1" s="145"/>
      <c r="C1" s="145"/>
      <c r="D1" s="145"/>
      <c r="F1" s="35" t="s">
        <v>50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45" t="s">
        <v>6</v>
      </c>
      <c r="B2" s="145"/>
      <c r="C2" s="145"/>
      <c r="D2" s="14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34" t="s">
        <v>3</v>
      </c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8" t="s">
        <v>2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F5" s="46"/>
    </row>
    <row r="6" spans="1:32" s="11" customFormat="1" ht="17.25" customHeight="1">
      <c r="A6" s="146" t="s">
        <v>4</v>
      </c>
      <c r="B6" s="10"/>
      <c r="C6" s="149" t="s">
        <v>8</v>
      </c>
      <c r="D6" s="155" t="s">
        <v>9</v>
      </c>
      <c r="E6" s="136" t="s">
        <v>10</v>
      </c>
      <c r="F6" s="152" t="s">
        <v>11</v>
      </c>
      <c r="G6" s="149" t="s">
        <v>12</v>
      </c>
      <c r="H6" s="152" t="s">
        <v>13</v>
      </c>
      <c r="I6" s="135" t="s">
        <v>14</v>
      </c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 t="s">
        <v>15</v>
      </c>
      <c r="Y6" s="135"/>
      <c r="Z6" s="135"/>
      <c r="AA6" s="161" t="s">
        <v>16</v>
      </c>
      <c r="AB6" s="162"/>
      <c r="AC6" s="162"/>
      <c r="AD6" s="163"/>
    </row>
    <row r="7" spans="1:32" s="11" customFormat="1" ht="63.75" customHeight="1">
      <c r="A7" s="147"/>
      <c r="B7" s="12"/>
      <c r="C7" s="150"/>
      <c r="D7" s="156"/>
      <c r="E7" s="137"/>
      <c r="F7" s="153"/>
      <c r="G7" s="150"/>
      <c r="H7" s="159"/>
      <c r="I7" s="13" t="s">
        <v>31</v>
      </c>
      <c r="J7" s="14" t="s">
        <v>34</v>
      </c>
      <c r="K7" s="133" t="s">
        <v>32</v>
      </c>
      <c r="L7" s="133"/>
      <c r="M7" s="133"/>
      <c r="N7" s="133"/>
      <c r="O7" s="133" t="s">
        <v>33</v>
      </c>
      <c r="P7" s="133"/>
      <c r="Q7" s="133"/>
      <c r="R7" s="133"/>
      <c r="S7" s="133" t="s">
        <v>35</v>
      </c>
      <c r="T7" s="133"/>
      <c r="U7" s="133"/>
      <c r="V7" s="133"/>
      <c r="W7" s="14" t="s">
        <v>36</v>
      </c>
      <c r="X7" s="14" t="s">
        <v>37</v>
      </c>
      <c r="Y7" s="14" t="s">
        <v>38</v>
      </c>
      <c r="Z7" s="14" t="s">
        <v>39</v>
      </c>
      <c r="AA7" s="164"/>
      <c r="AB7" s="165"/>
      <c r="AC7" s="165"/>
      <c r="AD7" s="166"/>
    </row>
    <row r="8" spans="1:32" s="18" customFormat="1" ht="21">
      <c r="A8" s="148"/>
      <c r="B8" s="15"/>
      <c r="C8" s="151"/>
      <c r="D8" s="157"/>
      <c r="E8" s="138"/>
      <c r="F8" s="154"/>
      <c r="G8" s="151"/>
      <c r="H8" s="16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67"/>
      <c r="AB8" s="168"/>
      <c r="AC8" s="168"/>
      <c r="AD8" s="169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76" t="e">
        <f>IF(ISNA(VLOOKUP($B9,#REF!,AA$4,0))=FALSE,VLOOKUP($B9,#REF!,AA$4,0),"")</f>
        <v>#REF!</v>
      </c>
      <c r="AB9" s="177" t="e">
        <f>IF(ISNA(VLOOKUP($B9,#REF!,AB$4,0))=FALSE,VLOOKUP($B9,#REF!,AB$4,0),"")</f>
        <v>#REF!</v>
      </c>
      <c r="AC9" s="177" t="e">
        <f>IF(ISNA(VLOOKUP($B9,#REF!,AC$4,0))=FALSE,VLOOKUP($B9,#REF!,AC$4,0),"")</f>
        <v>#REF!</v>
      </c>
      <c r="AD9" s="178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70" t="e">
        <f>IF(ISNA(VLOOKUP($B10,#REF!,AA$4,0))=FALSE,VLOOKUP($B10,#REF!,AA$4,0),"")</f>
        <v>#REF!</v>
      </c>
      <c r="AB10" s="171" t="e">
        <f>IF(ISNA(VLOOKUP($B10,#REF!,AB$4,0))=FALSE,VLOOKUP($B10,#REF!,AB$4,0),"")</f>
        <v>#REF!</v>
      </c>
      <c r="AC10" s="171" t="e">
        <f>IF(ISNA(VLOOKUP($B10,#REF!,AC$4,0))=FALSE,VLOOKUP($B10,#REF!,AC$4,0),"")</f>
        <v>#REF!</v>
      </c>
      <c r="AD10" s="172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70" t="e">
        <f>IF(ISNA(VLOOKUP($B11,#REF!,AA$4,0))=FALSE,VLOOKUP($B11,#REF!,AA$4,0),"")</f>
        <v>#REF!</v>
      </c>
      <c r="AB11" s="171" t="e">
        <f>IF(ISNA(VLOOKUP($B11,#REF!,AB$4,0))=FALSE,VLOOKUP($B11,#REF!,AB$4,0),"")</f>
        <v>#REF!</v>
      </c>
      <c r="AC11" s="171" t="e">
        <f>IF(ISNA(VLOOKUP($B11,#REF!,AC$4,0))=FALSE,VLOOKUP($B11,#REF!,AC$4,0),"")</f>
        <v>#REF!</v>
      </c>
      <c r="AD11" s="172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70" t="e">
        <f>IF(ISNA(VLOOKUP($B12,#REF!,AA$4,0))=FALSE,VLOOKUP($B12,#REF!,AA$4,0),"")</f>
        <v>#REF!</v>
      </c>
      <c r="AB12" s="171" t="e">
        <f>IF(ISNA(VLOOKUP($B12,#REF!,AB$4,0))=FALSE,VLOOKUP($B12,#REF!,AB$4,0),"")</f>
        <v>#REF!</v>
      </c>
      <c r="AC12" s="171" t="e">
        <f>IF(ISNA(VLOOKUP($B12,#REF!,AC$4,0))=FALSE,VLOOKUP($B12,#REF!,AC$4,0),"")</f>
        <v>#REF!</v>
      </c>
      <c r="AD12" s="172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70" t="e">
        <f>IF(ISNA(VLOOKUP($B13,#REF!,AA$4,0))=FALSE,VLOOKUP($B13,#REF!,AA$4,0),"")</f>
        <v>#REF!</v>
      </c>
      <c r="AB13" s="171" t="e">
        <f>IF(ISNA(VLOOKUP($B13,#REF!,AB$4,0))=FALSE,VLOOKUP($B13,#REF!,AB$4,0),"")</f>
        <v>#REF!</v>
      </c>
      <c r="AC13" s="171" t="e">
        <f>IF(ISNA(VLOOKUP($B13,#REF!,AC$4,0))=FALSE,VLOOKUP($B13,#REF!,AC$4,0),"")</f>
        <v>#REF!</v>
      </c>
      <c r="AD13" s="172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70" t="e">
        <f>IF(ISNA(VLOOKUP($B14,#REF!,AA$4,0))=FALSE,VLOOKUP($B14,#REF!,AA$4,0),"")</f>
        <v>#REF!</v>
      </c>
      <c r="AB14" s="171" t="e">
        <f>IF(ISNA(VLOOKUP($B14,#REF!,AB$4,0))=FALSE,VLOOKUP($B14,#REF!,AB$4,0),"")</f>
        <v>#REF!</v>
      </c>
      <c r="AC14" s="171" t="e">
        <f>IF(ISNA(VLOOKUP($B14,#REF!,AC$4,0))=FALSE,VLOOKUP($B14,#REF!,AC$4,0),"")</f>
        <v>#REF!</v>
      </c>
      <c r="AD14" s="172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70" t="e">
        <f>IF(ISNA(VLOOKUP($B15,#REF!,AA$4,0))=FALSE,VLOOKUP($B15,#REF!,AA$4,0),"")</f>
        <v>#REF!</v>
      </c>
      <c r="AB15" s="171" t="e">
        <f>IF(ISNA(VLOOKUP($B15,#REF!,AB$4,0))=FALSE,VLOOKUP($B15,#REF!,AB$4,0),"")</f>
        <v>#REF!</v>
      </c>
      <c r="AC15" s="171" t="e">
        <f>IF(ISNA(VLOOKUP($B15,#REF!,AC$4,0))=FALSE,VLOOKUP($B15,#REF!,AC$4,0),"")</f>
        <v>#REF!</v>
      </c>
      <c r="AD15" s="172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70" t="e">
        <f>IF(ISNA(VLOOKUP($B16,#REF!,AA$4,0))=FALSE,VLOOKUP($B16,#REF!,AA$4,0),"")</f>
        <v>#REF!</v>
      </c>
      <c r="AB16" s="171" t="e">
        <f>IF(ISNA(VLOOKUP($B16,#REF!,AB$4,0))=FALSE,VLOOKUP($B16,#REF!,AB$4,0),"")</f>
        <v>#REF!</v>
      </c>
      <c r="AC16" s="171" t="e">
        <f>IF(ISNA(VLOOKUP($B16,#REF!,AC$4,0))=FALSE,VLOOKUP($B16,#REF!,AC$4,0),"")</f>
        <v>#REF!</v>
      </c>
      <c r="AD16" s="172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70" t="e">
        <f>IF(ISNA(VLOOKUP($B17,#REF!,AA$4,0))=FALSE,VLOOKUP($B17,#REF!,AA$4,0),"")</f>
        <v>#REF!</v>
      </c>
      <c r="AB17" s="171" t="e">
        <f>IF(ISNA(VLOOKUP($B17,#REF!,AB$4,0))=FALSE,VLOOKUP($B17,#REF!,AB$4,0),"")</f>
        <v>#REF!</v>
      </c>
      <c r="AC17" s="171" t="e">
        <f>IF(ISNA(VLOOKUP($B17,#REF!,AC$4,0))=FALSE,VLOOKUP($B17,#REF!,AC$4,0),"")</f>
        <v>#REF!</v>
      </c>
      <c r="AD17" s="172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70" t="e">
        <f>IF(ISNA(VLOOKUP($B18,#REF!,AA$4,0))=FALSE,VLOOKUP($B18,#REF!,AA$4,0),"")</f>
        <v>#REF!</v>
      </c>
      <c r="AB18" s="171" t="e">
        <f>IF(ISNA(VLOOKUP($B18,#REF!,AB$4,0))=FALSE,VLOOKUP($B18,#REF!,AB$4,0),"")</f>
        <v>#REF!</v>
      </c>
      <c r="AC18" s="171" t="e">
        <f>IF(ISNA(VLOOKUP($B18,#REF!,AC$4,0))=FALSE,VLOOKUP($B18,#REF!,AC$4,0),"")</f>
        <v>#REF!</v>
      </c>
      <c r="AD18" s="172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70" t="e">
        <f>IF(ISNA(VLOOKUP($B19,#REF!,AA$4,0))=FALSE,VLOOKUP($B19,#REF!,AA$4,0),"")</f>
        <v>#REF!</v>
      </c>
      <c r="AB19" s="171" t="e">
        <f>IF(ISNA(VLOOKUP($B19,#REF!,AB$4,0))=FALSE,VLOOKUP($B19,#REF!,AB$4,0),"")</f>
        <v>#REF!</v>
      </c>
      <c r="AC19" s="171" t="e">
        <f>IF(ISNA(VLOOKUP($B19,#REF!,AC$4,0))=FALSE,VLOOKUP($B19,#REF!,AC$4,0),"")</f>
        <v>#REF!</v>
      </c>
      <c r="AD19" s="172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70" t="e">
        <f>IF(ISNA(VLOOKUP($B20,#REF!,AA$4,0))=FALSE,VLOOKUP($B20,#REF!,AA$4,0),"")</f>
        <v>#REF!</v>
      </c>
      <c r="AB20" s="171" t="e">
        <f>IF(ISNA(VLOOKUP($B20,#REF!,AB$4,0))=FALSE,VLOOKUP($B20,#REF!,AB$4,0),"")</f>
        <v>#REF!</v>
      </c>
      <c r="AC20" s="171" t="e">
        <f>IF(ISNA(VLOOKUP($B20,#REF!,AC$4,0))=FALSE,VLOOKUP($B20,#REF!,AC$4,0),"")</f>
        <v>#REF!</v>
      </c>
      <c r="AD20" s="172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70" t="e">
        <f>IF(ISNA(VLOOKUP($B21,#REF!,AA$4,0))=FALSE,VLOOKUP($B21,#REF!,AA$4,0),"")</f>
        <v>#REF!</v>
      </c>
      <c r="AB21" s="171" t="e">
        <f>IF(ISNA(VLOOKUP($B21,#REF!,AB$4,0))=FALSE,VLOOKUP($B21,#REF!,AB$4,0),"")</f>
        <v>#REF!</v>
      </c>
      <c r="AC21" s="171" t="e">
        <f>IF(ISNA(VLOOKUP($B21,#REF!,AC$4,0))=FALSE,VLOOKUP($B21,#REF!,AC$4,0),"")</f>
        <v>#REF!</v>
      </c>
      <c r="AD21" s="172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70" t="e">
        <f>IF(ISNA(VLOOKUP($B22,#REF!,AA$4,0))=FALSE,VLOOKUP($B22,#REF!,AA$4,0),"")</f>
        <v>#REF!</v>
      </c>
      <c r="AB22" s="171" t="e">
        <f>IF(ISNA(VLOOKUP($B22,#REF!,AB$4,0))=FALSE,VLOOKUP($B22,#REF!,AB$4,0),"")</f>
        <v>#REF!</v>
      </c>
      <c r="AC22" s="171" t="e">
        <f>IF(ISNA(VLOOKUP($B22,#REF!,AC$4,0))=FALSE,VLOOKUP($B22,#REF!,AC$4,0),"")</f>
        <v>#REF!</v>
      </c>
      <c r="AD22" s="172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73" t="e">
        <f>IF(ISNA(VLOOKUP($B23,#REF!,AA$4,0))=FALSE,VLOOKUP($B23,#REF!,AA$4,0),"")</f>
        <v>#REF!</v>
      </c>
      <c r="AB23" s="174" t="e">
        <f>IF(ISNA(VLOOKUP($B23,#REF!,AB$4,0))=FALSE,VLOOKUP($B23,#REF!,AB$4,0),"")</f>
        <v>#REF!</v>
      </c>
      <c r="AC23" s="174" t="e">
        <f>IF(ISNA(VLOOKUP($B23,#REF!,AC$4,0))=FALSE,VLOOKUP($B23,#REF!,AC$4,0),"")</f>
        <v>#REF!</v>
      </c>
      <c r="AD23" s="17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9" t="s">
        <v>30</v>
      </c>
      <c r="T24" s="129"/>
      <c r="U24" s="129"/>
      <c r="V24" s="129"/>
      <c r="W24" s="129"/>
      <c r="X24" s="129"/>
      <c r="Y24" s="129"/>
      <c r="Z24" s="129"/>
      <c r="AA24" s="129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9" t="s">
        <v>22</v>
      </c>
      <c r="L25" s="129"/>
      <c r="M25" s="129"/>
      <c r="N25" s="129"/>
      <c r="O25" s="129"/>
      <c r="P25" s="129"/>
      <c r="Q25" s="129"/>
      <c r="R25" s="129"/>
      <c r="T25" s="21"/>
      <c r="U25" s="21"/>
      <c r="V25" s="129" t="s">
        <v>23</v>
      </c>
      <c r="W25" s="129"/>
      <c r="X25" s="129"/>
      <c r="Y25" s="129"/>
      <c r="Z25" s="129"/>
      <c r="AA25" s="129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9" t="s">
        <v>24</v>
      </c>
      <c r="L26" s="129"/>
      <c r="M26" s="129"/>
      <c r="N26" s="129"/>
      <c r="O26" s="129"/>
      <c r="P26" s="129"/>
      <c r="Q26" s="129"/>
      <c r="R26" s="129"/>
      <c r="S26" s="30"/>
      <c r="T26" s="30"/>
      <c r="U26" s="30"/>
      <c r="V26" s="129" t="s">
        <v>24</v>
      </c>
      <c r="W26" s="129"/>
      <c r="X26" s="129"/>
      <c r="Y26" s="129"/>
      <c r="Z26" s="129"/>
      <c r="AA26" s="129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51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76" t="e">
        <f>IF(ISNA(VLOOKUP($B32,#REF!,AA$4,0))=FALSE,VLOOKUP($B32,#REF!,AA$4,0),"")</f>
        <v>#REF!</v>
      </c>
      <c r="AB32" s="177" t="e">
        <f>IF(ISNA(VLOOKUP($B32,#REF!,AB$4,0))=FALSE,VLOOKUP($B32,#REF!,AB$4,0),"")</f>
        <v>#REF!</v>
      </c>
      <c r="AC32" s="177" t="e">
        <f>IF(ISNA(VLOOKUP($B32,#REF!,AC$4,0))=FALSE,VLOOKUP($B32,#REF!,AC$4,0),"")</f>
        <v>#REF!</v>
      </c>
      <c r="AD32" s="178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70" t="e">
        <f>IF(ISNA(VLOOKUP($B33,#REF!,AA$4,0))=FALSE,VLOOKUP($B33,#REF!,AA$4,0),"")</f>
        <v>#REF!</v>
      </c>
      <c r="AB33" s="171" t="e">
        <f>IF(ISNA(VLOOKUP($B33,#REF!,AB$4,0))=FALSE,VLOOKUP($B33,#REF!,AB$4,0),"")</f>
        <v>#REF!</v>
      </c>
      <c r="AC33" s="171" t="e">
        <f>IF(ISNA(VLOOKUP($B33,#REF!,AC$4,0))=FALSE,VLOOKUP($B33,#REF!,AC$4,0),"")</f>
        <v>#REF!</v>
      </c>
      <c r="AD33" s="172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70" t="e">
        <f>IF(ISNA(VLOOKUP($B34,#REF!,AA$4,0))=FALSE,VLOOKUP($B34,#REF!,AA$4,0),"")</f>
        <v>#REF!</v>
      </c>
      <c r="AB34" s="171" t="e">
        <f>IF(ISNA(VLOOKUP($B34,#REF!,AB$4,0))=FALSE,VLOOKUP($B34,#REF!,AB$4,0),"")</f>
        <v>#REF!</v>
      </c>
      <c r="AC34" s="171" t="e">
        <f>IF(ISNA(VLOOKUP($B34,#REF!,AC$4,0))=FALSE,VLOOKUP($B34,#REF!,AC$4,0),"")</f>
        <v>#REF!</v>
      </c>
      <c r="AD34" s="172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70" t="e">
        <f>IF(ISNA(VLOOKUP($B35,#REF!,AA$4,0))=FALSE,VLOOKUP($B35,#REF!,AA$4,0),"")</f>
        <v>#REF!</v>
      </c>
      <c r="AB35" s="171" t="e">
        <f>IF(ISNA(VLOOKUP($B35,#REF!,AB$4,0))=FALSE,VLOOKUP($B35,#REF!,AB$4,0),"")</f>
        <v>#REF!</v>
      </c>
      <c r="AC35" s="171" t="e">
        <f>IF(ISNA(VLOOKUP($B35,#REF!,AC$4,0))=FALSE,VLOOKUP($B35,#REF!,AC$4,0),"")</f>
        <v>#REF!</v>
      </c>
      <c r="AD35" s="172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70" t="e">
        <f>IF(ISNA(VLOOKUP($B36,#REF!,AA$4,0))=FALSE,VLOOKUP($B36,#REF!,AA$4,0),"")</f>
        <v>#REF!</v>
      </c>
      <c r="AB36" s="171" t="e">
        <f>IF(ISNA(VLOOKUP($B36,#REF!,AB$4,0))=FALSE,VLOOKUP($B36,#REF!,AB$4,0),"")</f>
        <v>#REF!</v>
      </c>
      <c r="AC36" s="171" t="e">
        <f>IF(ISNA(VLOOKUP($B36,#REF!,AC$4,0))=FALSE,VLOOKUP($B36,#REF!,AC$4,0),"")</f>
        <v>#REF!</v>
      </c>
      <c r="AD36" s="172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70" t="e">
        <f>IF(ISNA(VLOOKUP($B37,#REF!,AA$4,0))=FALSE,VLOOKUP($B37,#REF!,AA$4,0),"")</f>
        <v>#REF!</v>
      </c>
      <c r="AB37" s="171" t="e">
        <f>IF(ISNA(VLOOKUP($B37,#REF!,AB$4,0))=FALSE,VLOOKUP($B37,#REF!,AB$4,0),"")</f>
        <v>#REF!</v>
      </c>
      <c r="AC37" s="171" t="e">
        <f>IF(ISNA(VLOOKUP($B37,#REF!,AC$4,0))=FALSE,VLOOKUP($B37,#REF!,AC$4,0),"")</f>
        <v>#REF!</v>
      </c>
      <c r="AD37" s="172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70" t="e">
        <f>IF(ISNA(VLOOKUP($B38,#REF!,AA$4,0))=FALSE,VLOOKUP($B38,#REF!,AA$4,0),"")</f>
        <v>#REF!</v>
      </c>
      <c r="AB38" s="171" t="e">
        <f>IF(ISNA(VLOOKUP($B38,#REF!,AB$4,0))=FALSE,VLOOKUP($B38,#REF!,AB$4,0),"")</f>
        <v>#REF!</v>
      </c>
      <c r="AC38" s="171" t="e">
        <f>IF(ISNA(VLOOKUP($B38,#REF!,AC$4,0))=FALSE,VLOOKUP($B38,#REF!,AC$4,0),"")</f>
        <v>#REF!</v>
      </c>
      <c r="AD38" s="172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70" t="e">
        <f>IF(ISNA(VLOOKUP($B39,#REF!,AA$4,0))=FALSE,VLOOKUP($B39,#REF!,AA$4,0),"")</f>
        <v>#REF!</v>
      </c>
      <c r="AB39" s="171" t="e">
        <f>IF(ISNA(VLOOKUP($B39,#REF!,AB$4,0))=FALSE,VLOOKUP($B39,#REF!,AB$4,0),"")</f>
        <v>#REF!</v>
      </c>
      <c r="AC39" s="171" t="e">
        <f>IF(ISNA(VLOOKUP($B39,#REF!,AC$4,0))=FALSE,VLOOKUP($B39,#REF!,AC$4,0),"")</f>
        <v>#REF!</v>
      </c>
      <c r="AD39" s="172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70" t="e">
        <f>IF(ISNA(VLOOKUP($B40,#REF!,AA$4,0))=FALSE,VLOOKUP($B40,#REF!,AA$4,0),"")</f>
        <v>#REF!</v>
      </c>
      <c r="AB40" s="171" t="e">
        <f>IF(ISNA(VLOOKUP($B40,#REF!,AB$4,0))=FALSE,VLOOKUP($B40,#REF!,AB$4,0),"")</f>
        <v>#REF!</v>
      </c>
      <c r="AC40" s="171" t="e">
        <f>IF(ISNA(VLOOKUP($B40,#REF!,AC$4,0))=FALSE,VLOOKUP($B40,#REF!,AC$4,0),"")</f>
        <v>#REF!</v>
      </c>
      <c r="AD40" s="172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70" t="e">
        <f>IF(ISNA(VLOOKUP($B41,#REF!,AA$4,0))=FALSE,VLOOKUP($B41,#REF!,AA$4,0),"")</f>
        <v>#REF!</v>
      </c>
      <c r="AB41" s="171" t="e">
        <f>IF(ISNA(VLOOKUP($B41,#REF!,AB$4,0))=FALSE,VLOOKUP($B41,#REF!,AB$4,0),"")</f>
        <v>#REF!</v>
      </c>
      <c r="AC41" s="171" t="e">
        <f>IF(ISNA(VLOOKUP($B41,#REF!,AC$4,0))=FALSE,VLOOKUP($B41,#REF!,AC$4,0),"")</f>
        <v>#REF!</v>
      </c>
      <c r="AD41" s="172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70" t="e">
        <f>IF(ISNA(VLOOKUP($B42,#REF!,AA$4,0))=FALSE,VLOOKUP($B42,#REF!,AA$4,0),"")</f>
        <v>#REF!</v>
      </c>
      <c r="AB42" s="171" t="e">
        <f>IF(ISNA(VLOOKUP($B42,#REF!,AB$4,0))=FALSE,VLOOKUP($B42,#REF!,AB$4,0),"")</f>
        <v>#REF!</v>
      </c>
      <c r="AC42" s="171" t="e">
        <f>IF(ISNA(VLOOKUP($B42,#REF!,AC$4,0))=FALSE,VLOOKUP($B42,#REF!,AC$4,0),"")</f>
        <v>#REF!</v>
      </c>
      <c r="AD42" s="172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70" t="e">
        <f>IF(ISNA(VLOOKUP($B43,#REF!,AA$4,0))=FALSE,VLOOKUP($B43,#REF!,AA$4,0),"")</f>
        <v>#REF!</v>
      </c>
      <c r="AB43" s="171" t="e">
        <f>IF(ISNA(VLOOKUP($B43,#REF!,AB$4,0))=FALSE,VLOOKUP($B43,#REF!,AB$4,0),"")</f>
        <v>#REF!</v>
      </c>
      <c r="AC43" s="171" t="e">
        <f>IF(ISNA(VLOOKUP($B43,#REF!,AC$4,0))=FALSE,VLOOKUP($B43,#REF!,AC$4,0),"")</f>
        <v>#REF!</v>
      </c>
      <c r="AD43" s="172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70" t="e">
        <f>IF(ISNA(VLOOKUP($B44,#REF!,AA$4,0))=FALSE,VLOOKUP($B44,#REF!,AA$4,0),"")</f>
        <v>#REF!</v>
      </c>
      <c r="AB44" s="171" t="e">
        <f>IF(ISNA(VLOOKUP($B44,#REF!,AB$4,0))=FALSE,VLOOKUP($B44,#REF!,AB$4,0),"")</f>
        <v>#REF!</v>
      </c>
      <c r="AC44" s="171" t="e">
        <f>IF(ISNA(VLOOKUP($B44,#REF!,AC$4,0))=FALSE,VLOOKUP($B44,#REF!,AC$4,0),"")</f>
        <v>#REF!</v>
      </c>
      <c r="AD44" s="172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70" t="e">
        <f>IF(ISNA(VLOOKUP($B45,#REF!,AA$4,0))=FALSE,VLOOKUP($B45,#REF!,AA$4,0),"")</f>
        <v>#REF!</v>
      </c>
      <c r="AB45" s="171" t="e">
        <f>IF(ISNA(VLOOKUP($B45,#REF!,AB$4,0))=FALSE,VLOOKUP($B45,#REF!,AB$4,0),"")</f>
        <v>#REF!</v>
      </c>
      <c r="AC45" s="171" t="e">
        <f>IF(ISNA(VLOOKUP($B45,#REF!,AC$4,0))=FALSE,VLOOKUP($B45,#REF!,AC$4,0),"")</f>
        <v>#REF!</v>
      </c>
      <c r="AD45" s="172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73" t="e">
        <f>IF(ISNA(VLOOKUP($B46,#REF!,AA$4,0))=FALSE,VLOOKUP($B46,#REF!,AA$4,0),"")</f>
        <v>#REF!</v>
      </c>
      <c r="AB46" s="174" t="e">
        <f>IF(ISNA(VLOOKUP($B46,#REF!,AB$4,0))=FALSE,VLOOKUP($B46,#REF!,AB$4,0),"")</f>
        <v>#REF!</v>
      </c>
      <c r="AC46" s="174" t="e">
        <f>IF(ISNA(VLOOKUP($B46,#REF!,AC$4,0))=FALSE,VLOOKUP($B46,#REF!,AC$4,0),"")</f>
        <v>#REF!</v>
      </c>
      <c r="AD46" s="17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9" t="s">
        <v>30</v>
      </c>
      <c r="T47" s="129"/>
      <c r="U47" s="129"/>
      <c r="V47" s="129"/>
      <c r="W47" s="129"/>
      <c r="X47" s="129"/>
      <c r="Y47" s="129"/>
      <c r="Z47" s="129"/>
      <c r="AA47" s="129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9" t="s">
        <v>22</v>
      </c>
      <c r="L48" s="129"/>
      <c r="M48" s="129"/>
      <c r="N48" s="129"/>
      <c r="O48" s="129"/>
      <c r="P48" s="129"/>
      <c r="Q48" s="129"/>
      <c r="R48" s="129"/>
      <c r="T48" s="21"/>
      <c r="U48" s="21"/>
      <c r="V48" s="129" t="s">
        <v>23</v>
      </c>
      <c r="W48" s="129"/>
      <c r="X48" s="129"/>
      <c r="Y48" s="129"/>
      <c r="Z48" s="129"/>
      <c r="AA48" s="129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9" t="s">
        <v>24</v>
      </c>
      <c r="L49" s="129"/>
      <c r="M49" s="129"/>
      <c r="N49" s="129"/>
      <c r="O49" s="129"/>
      <c r="P49" s="129"/>
      <c r="Q49" s="129"/>
      <c r="R49" s="129"/>
      <c r="S49" s="30"/>
      <c r="T49" s="30"/>
      <c r="U49" s="30"/>
      <c r="V49" s="129" t="s">
        <v>24</v>
      </c>
      <c r="W49" s="129"/>
      <c r="X49" s="129"/>
      <c r="Y49" s="129"/>
      <c r="Z49" s="129"/>
      <c r="AA49" s="129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52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76" t="e">
        <f>IF(ISNA(VLOOKUP($B55,#REF!,AA$4,0))=FALSE,VLOOKUP($B55,#REF!,AA$4,0),"")</f>
        <v>#REF!</v>
      </c>
      <c r="AB55" s="177" t="e">
        <f>IF(ISNA(VLOOKUP($B55,#REF!,AB$4,0))=FALSE,VLOOKUP($B55,#REF!,AB$4,0),"")</f>
        <v>#REF!</v>
      </c>
      <c r="AC55" s="177" t="e">
        <f>IF(ISNA(VLOOKUP($B55,#REF!,AC$4,0))=FALSE,VLOOKUP($B55,#REF!,AC$4,0),"")</f>
        <v>#REF!</v>
      </c>
      <c r="AD55" s="178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70" t="e">
        <f>IF(ISNA(VLOOKUP($B56,#REF!,AA$4,0))=FALSE,VLOOKUP($B56,#REF!,AA$4,0),"")</f>
        <v>#REF!</v>
      </c>
      <c r="AB56" s="171" t="e">
        <f>IF(ISNA(VLOOKUP($B56,#REF!,AB$4,0))=FALSE,VLOOKUP($B56,#REF!,AB$4,0),"")</f>
        <v>#REF!</v>
      </c>
      <c r="AC56" s="171" t="e">
        <f>IF(ISNA(VLOOKUP($B56,#REF!,AC$4,0))=FALSE,VLOOKUP($B56,#REF!,AC$4,0),"")</f>
        <v>#REF!</v>
      </c>
      <c r="AD56" s="172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70" t="e">
        <f>IF(ISNA(VLOOKUP($B57,#REF!,AA$4,0))=FALSE,VLOOKUP($B57,#REF!,AA$4,0),"")</f>
        <v>#REF!</v>
      </c>
      <c r="AB57" s="171" t="e">
        <f>IF(ISNA(VLOOKUP($B57,#REF!,AB$4,0))=FALSE,VLOOKUP($B57,#REF!,AB$4,0),"")</f>
        <v>#REF!</v>
      </c>
      <c r="AC57" s="171" t="e">
        <f>IF(ISNA(VLOOKUP($B57,#REF!,AC$4,0))=FALSE,VLOOKUP($B57,#REF!,AC$4,0),"")</f>
        <v>#REF!</v>
      </c>
      <c r="AD57" s="172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70" t="e">
        <f>IF(ISNA(VLOOKUP($B58,#REF!,AA$4,0))=FALSE,VLOOKUP($B58,#REF!,AA$4,0),"")</f>
        <v>#REF!</v>
      </c>
      <c r="AB58" s="171" t="e">
        <f>IF(ISNA(VLOOKUP($B58,#REF!,AB$4,0))=FALSE,VLOOKUP($B58,#REF!,AB$4,0),"")</f>
        <v>#REF!</v>
      </c>
      <c r="AC58" s="171" t="e">
        <f>IF(ISNA(VLOOKUP($B58,#REF!,AC$4,0))=FALSE,VLOOKUP($B58,#REF!,AC$4,0),"")</f>
        <v>#REF!</v>
      </c>
      <c r="AD58" s="172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70" t="e">
        <f>IF(ISNA(VLOOKUP($B59,#REF!,AA$4,0))=FALSE,VLOOKUP($B59,#REF!,AA$4,0),"")</f>
        <v>#REF!</v>
      </c>
      <c r="AB59" s="171" t="e">
        <f>IF(ISNA(VLOOKUP($B59,#REF!,AB$4,0))=FALSE,VLOOKUP($B59,#REF!,AB$4,0),"")</f>
        <v>#REF!</v>
      </c>
      <c r="AC59" s="171" t="e">
        <f>IF(ISNA(VLOOKUP($B59,#REF!,AC$4,0))=FALSE,VLOOKUP($B59,#REF!,AC$4,0),"")</f>
        <v>#REF!</v>
      </c>
      <c r="AD59" s="172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70" t="e">
        <f>IF(ISNA(VLOOKUP($B60,#REF!,AA$4,0))=FALSE,VLOOKUP($B60,#REF!,AA$4,0),"")</f>
        <v>#REF!</v>
      </c>
      <c r="AB60" s="171" t="e">
        <f>IF(ISNA(VLOOKUP($B60,#REF!,AB$4,0))=FALSE,VLOOKUP($B60,#REF!,AB$4,0),"")</f>
        <v>#REF!</v>
      </c>
      <c r="AC60" s="171" t="e">
        <f>IF(ISNA(VLOOKUP($B60,#REF!,AC$4,0))=FALSE,VLOOKUP($B60,#REF!,AC$4,0),"")</f>
        <v>#REF!</v>
      </c>
      <c r="AD60" s="172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70" t="e">
        <f>IF(ISNA(VLOOKUP($B61,#REF!,AA$4,0))=FALSE,VLOOKUP($B61,#REF!,AA$4,0),"")</f>
        <v>#REF!</v>
      </c>
      <c r="AB61" s="171" t="e">
        <f>IF(ISNA(VLOOKUP($B61,#REF!,AB$4,0))=FALSE,VLOOKUP($B61,#REF!,AB$4,0),"")</f>
        <v>#REF!</v>
      </c>
      <c r="AC61" s="171" t="e">
        <f>IF(ISNA(VLOOKUP($B61,#REF!,AC$4,0))=FALSE,VLOOKUP($B61,#REF!,AC$4,0),"")</f>
        <v>#REF!</v>
      </c>
      <c r="AD61" s="172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70" t="e">
        <f>IF(ISNA(VLOOKUP($B62,#REF!,AA$4,0))=FALSE,VLOOKUP($B62,#REF!,AA$4,0),"")</f>
        <v>#REF!</v>
      </c>
      <c r="AB62" s="171" t="e">
        <f>IF(ISNA(VLOOKUP($B62,#REF!,AB$4,0))=FALSE,VLOOKUP($B62,#REF!,AB$4,0),"")</f>
        <v>#REF!</v>
      </c>
      <c r="AC62" s="171" t="e">
        <f>IF(ISNA(VLOOKUP($B62,#REF!,AC$4,0))=FALSE,VLOOKUP($B62,#REF!,AC$4,0),"")</f>
        <v>#REF!</v>
      </c>
      <c r="AD62" s="172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70" t="e">
        <f>IF(ISNA(VLOOKUP($B63,#REF!,AA$4,0))=FALSE,VLOOKUP($B63,#REF!,AA$4,0),"")</f>
        <v>#REF!</v>
      </c>
      <c r="AB63" s="171" t="e">
        <f>IF(ISNA(VLOOKUP($B63,#REF!,AB$4,0))=FALSE,VLOOKUP($B63,#REF!,AB$4,0),"")</f>
        <v>#REF!</v>
      </c>
      <c r="AC63" s="171" t="e">
        <f>IF(ISNA(VLOOKUP($B63,#REF!,AC$4,0))=FALSE,VLOOKUP($B63,#REF!,AC$4,0),"")</f>
        <v>#REF!</v>
      </c>
      <c r="AD63" s="172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70" t="e">
        <f>IF(ISNA(VLOOKUP($B64,#REF!,AA$4,0))=FALSE,VLOOKUP($B64,#REF!,AA$4,0),"")</f>
        <v>#REF!</v>
      </c>
      <c r="AB64" s="171" t="e">
        <f>IF(ISNA(VLOOKUP($B64,#REF!,AB$4,0))=FALSE,VLOOKUP($B64,#REF!,AB$4,0),"")</f>
        <v>#REF!</v>
      </c>
      <c r="AC64" s="171" t="e">
        <f>IF(ISNA(VLOOKUP($B64,#REF!,AC$4,0))=FALSE,VLOOKUP($B64,#REF!,AC$4,0),"")</f>
        <v>#REF!</v>
      </c>
      <c r="AD64" s="172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70" t="e">
        <f>IF(ISNA(VLOOKUP($B65,#REF!,AA$4,0))=FALSE,VLOOKUP($B65,#REF!,AA$4,0),"")</f>
        <v>#REF!</v>
      </c>
      <c r="AB65" s="171" t="e">
        <f>IF(ISNA(VLOOKUP($B65,#REF!,AB$4,0))=FALSE,VLOOKUP($B65,#REF!,AB$4,0),"")</f>
        <v>#REF!</v>
      </c>
      <c r="AC65" s="171" t="e">
        <f>IF(ISNA(VLOOKUP($B65,#REF!,AC$4,0))=FALSE,VLOOKUP($B65,#REF!,AC$4,0),"")</f>
        <v>#REF!</v>
      </c>
      <c r="AD65" s="172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70" t="e">
        <f>IF(ISNA(VLOOKUP($B66,#REF!,AA$4,0))=FALSE,VLOOKUP($B66,#REF!,AA$4,0),"")</f>
        <v>#REF!</v>
      </c>
      <c r="AB66" s="171" t="e">
        <f>IF(ISNA(VLOOKUP($B66,#REF!,AB$4,0))=FALSE,VLOOKUP($B66,#REF!,AB$4,0),"")</f>
        <v>#REF!</v>
      </c>
      <c r="AC66" s="171" t="e">
        <f>IF(ISNA(VLOOKUP($B66,#REF!,AC$4,0))=FALSE,VLOOKUP($B66,#REF!,AC$4,0),"")</f>
        <v>#REF!</v>
      </c>
      <c r="AD66" s="172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70" t="e">
        <f>IF(ISNA(VLOOKUP($B67,#REF!,AA$4,0))=FALSE,VLOOKUP($B67,#REF!,AA$4,0),"")</f>
        <v>#REF!</v>
      </c>
      <c r="AB67" s="171" t="e">
        <f>IF(ISNA(VLOOKUP($B67,#REF!,AB$4,0))=FALSE,VLOOKUP($B67,#REF!,AB$4,0),"")</f>
        <v>#REF!</v>
      </c>
      <c r="AC67" s="171" t="e">
        <f>IF(ISNA(VLOOKUP($B67,#REF!,AC$4,0))=FALSE,VLOOKUP($B67,#REF!,AC$4,0),"")</f>
        <v>#REF!</v>
      </c>
      <c r="AD67" s="172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70" t="e">
        <f>IF(ISNA(VLOOKUP($B68,#REF!,AA$4,0))=FALSE,VLOOKUP($B68,#REF!,AA$4,0),"")</f>
        <v>#REF!</v>
      </c>
      <c r="AB68" s="171" t="e">
        <f>IF(ISNA(VLOOKUP($B68,#REF!,AB$4,0))=FALSE,VLOOKUP($B68,#REF!,AB$4,0),"")</f>
        <v>#REF!</v>
      </c>
      <c r="AC68" s="171" t="e">
        <f>IF(ISNA(VLOOKUP($B68,#REF!,AC$4,0))=FALSE,VLOOKUP($B68,#REF!,AC$4,0),"")</f>
        <v>#REF!</v>
      </c>
      <c r="AD68" s="172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73" t="e">
        <f>IF(ISNA(VLOOKUP($B69,#REF!,AA$4,0))=FALSE,VLOOKUP($B69,#REF!,AA$4,0),"")</f>
        <v>#REF!</v>
      </c>
      <c r="AB69" s="174" t="e">
        <f>IF(ISNA(VLOOKUP($B69,#REF!,AB$4,0))=FALSE,VLOOKUP($B69,#REF!,AB$4,0),"")</f>
        <v>#REF!</v>
      </c>
      <c r="AC69" s="174" t="e">
        <f>IF(ISNA(VLOOKUP($B69,#REF!,AC$4,0))=FALSE,VLOOKUP($B69,#REF!,AC$4,0),"")</f>
        <v>#REF!</v>
      </c>
      <c r="AD69" s="17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9" t="s">
        <v>30</v>
      </c>
      <c r="T70" s="129"/>
      <c r="U70" s="129"/>
      <c r="V70" s="129"/>
      <c r="W70" s="129"/>
      <c r="X70" s="129"/>
      <c r="Y70" s="129"/>
      <c r="Z70" s="129"/>
      <c r="AA70" s="129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9" t="s">
        <v>22</v>
      </c>
      <c r="L71" s="129"/>
      <c r="M71" s="129"/>
      <c r="N71" s="129"/>
      <c r="O71" s="129"/>
      <c r="P71" s="129"/>
      <c r="Q71" s="129"/>
      <c r="R71" s="129"/>
      <c r="T71" s="21"/>
      <c r="U71" s="21"/>
      <c r="V71" s="129" t="s">
        <v>23</v>
      </c>
      <c r="W71" s="129"/>
      <c r="X71" s="129"/>
      <c r="Y71" s="129"/>
      <c r="Z71" s="129"/>
      <c r="AA71" s="129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9" t="s">
        <v>24</v>
      </c>
      <c r="L72" s="129"/>
      <c r="M72" s="129"/>
      <c r="N72" s="129"/>
      <c r="O72" s="129"/>
      <c r="P72" s="129"/>
      <c r="Q72" s="129"/>
      <c r="R72" s="129"/>
      <c r="S72" s="30"/>
      <c r="T72" s="30"/>
      <c r="U72" s="30"/>
      <c r="V72" s="129" t="s">
        <v>24</v>
      </c>
      <c r="W72" s="129"/>
      <c r="X72" s="129"/>
      <c r="Y72" s="129"/>
      <c r="Z72" s="129"/>
      <c r="AA72" s="129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53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42"/>
      <c r="AB78" s="143"/>
      <c r="AC78" s="143"/>
      <c r="AD78" s="144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30"/>
      <c r="AB79" s="131"/>
      <c r="AC79" s="131"/>
      <c r="AD79" s="132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30"/>
      <c r="AB80" s="131"/>
      <c r="AC80" s="131"/>
      <c r="AD80" s="132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30"/>
      <c r="AB81" s="131"/>
      <c r="AC81" s="131"/>
      <c r="AD81" s="132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30"/>
      <c r="AB82" s="131"/>
      <c r="AC82" s="131"/>
      <c r="AD82" s="132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30"/>
      <c r="AB83" s="131"/>
      <c r="AC83" s="131"/>
      <c r="AD83" s="132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30"/>
      <c r="AB84" s="131"/>
      <c r="AC84" s="131"/>
      <c r="AD84" s="132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30"/>
      <c r="AB85" s="131"/>
      <c r="AC85" s="131"/>
      <c r="AD85" s="132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30"/>
      <c r="AB86" s="131"/>
      <c r="AC86" s="131"/>
      <c r="AD86" s="132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30"/>
      <c r="AB87" s="131"/>
      <c r="AC87" s="131"/>
      <c r="AD87" s="132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30"/>
      <c r="AB88" s="131"/>
      <c r="AC88" s="131"/>
      <c r="AD88" s="132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30"/>
      <c r="AB89" s="131"/>
      <c r="AC89" s="131"/>
      <c r="AD89" s="132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30"/>
      <c r="AB90" s="131"/>
      <c r="AC90" s="131"/>
      <c r="AD90" s="132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30"/>
      <c r="AB91" s="131"/>
      <c r="AC91" s="131"/>
      <c r="AD91" s="132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39"/>
      <c r="AB92" s="140"/>
      <c r="AC92" s="140"/>
      <c r="AD92" s="14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9" t="s">
        <v>30</v>
      </c>
      <c r="T93" s="129"/>
      <c r="U93" s="129"/>
      <c r="V93" s="129"/>
      <c r="W93" s="129"/>
      <c r="X93" s="129"/>
      <c r="Y93" s="129"/>
      <c r="Z93" s="129"/>
      <c r="AA93" s="129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9" t="s">
        <v>22</v>
      </c>
      <c r="L94" s="129"/>
      <c r="M94" s="129"/>
      <c r="N94" s="129"/>
      <c r="O94" s="129"/>
      <c r="P94" s="129"/>
      <c r="Q94" s="129"/>
      <c r="R94" s="129"/>
      <c r="T94" s="21"/>
      <c r="U94" s="21"/>
      <c r="V94" s="129" t="s">
        <v>23</v>
      </c>
      <c r="W94" s="129"/>
      <c r="X94" s="129"/>
      <c r="Y94" s="129"/>
      <c r="Z94" s="129"/>
      <c r="AA94" s="129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9" t="s">
        <v>24</v>
      </c>
      <c r="L95" s="129"/>
      <c r="M95" s="129"/>
      <c r="N95" s="129"/>
      <c r="O95" s="129"/>
      <c r="P95" s="129"/>
      <c r="Q95" s="129"/>
      <c r="R95" s="129"/>
      <c r="S95" s="30"/>
      <c r="T95" s="30"/>
      <c r="U95" s="30"/>
      <c r="V95" s="129" t="s">
        <v>24</v>
      </c>
      <c r="W95" s="129"/>
      <c r="X95" s="129"/>
      <c r="Y95" s="129"/>
      <c r="Z95" s="129"/>
      <c r="AA95" s="129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56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55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54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5" t="s">
        <v>5</v>
      </c>
      <c r="B1" s="145"/>
      <c r="C1" s="145"/>
      <c r="D1" s="145"/>
      <c r="F1" s="35" t="s">
        <v>50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45" t="s">
        <v>6</v>
      </c>
      <c r="B2" s="145"/>
      <c r="C2" s="145"/>
      <c r="D2" s="14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34" t="s">
        <v>3</v>
      </c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8" t="s">
        <v>2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F5" s="46"/>
    </row>
    <row r="6" spans="1:32" s="11" customFormat="1" ht="17.25" customHeight="1">
      <c r="A6" s="146" t="s">
        <v>4</v>
      </c>
      <c r="B6" s="10"/>
      <c r="C6" s="149" t="s">
        <v>8</v>
      </c>
      <c r="D6" s="155" t="s">
        <v>9</v>
      </c>
      <c r="E6" s="136" t="s">
        <v>10</v>
      </c>
      <c r="F6" s="152" t="s">
        <v>11</v>
      </c>
      <c r="G6" s="149" t="s">
        <v>12</v>
      </c>
      <c r="H6" s="152" t="s">
        <v>13</v>
      </c>
      <c r="I6" s="135" t="s">
        <v>14</v>
      </c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 t="s">
        <v>15</v>
      </c>
      <c r="Y6" s="135"/>
      <c r="Z6" s="135"/>
      <c r="AA6" s="161" t="s">
        <v>16</v>
      </c>
      <c r="AB6" s="162"/>
      <c r="AC6" s="162"/>
      <c r="AD6" s="163"/>
    </row>
    <row r="7" spans="1:32" s="11" customFormat="1" ht="63.75" customHeight="1">
      <c r="A7" s="147"/>
      <c r="B7" s="12"/>
      <c r="C7" s="150"/>
      <c r="D7" s="156"/>
      <c r="E7" s="137"/>
      <c r="F7" s="153"/>
      <c r="G7" s="150"/>
      <c r="H7" s="159"/>
      <c r="I7" s="13" t="s">
        <v>31</v>
      </c>
      <c r="J7" s="14" t="s">
        <v>34</v>
      </c>
      <c r="K7" s="133" t="s">
        <v>32</v>
      </c>
      <c r="L7" s="133"/>
      <c r="M7" s="133"/>
      <c r="N7" s="133"/>
      <c r="O7" s="133" t="s">
        <v>33</v>
      </c>
      <c r="P7" s="133"/>
      <c r="Q7" s="133"/>
      <c r="R7" s="133"/>
      <c r="S7" s="133" t="s">
        <v>35</v>
      </c>
      <c r="T7" s="133"/>
      <c r="U7" s="133"/>
      <c r="V7" s="133"/>
      <c r="W7" s="14" t="s">
        <v>36</v>
      </c>
      <c r="X7" s="14" t="s">
        <v>37</v>
      </c>
      <c r="Y7" s="14" t="s">
        <v>38</v>
      </c>
      <c r="Z7" s="14" t="s">
        <v>39</v>
      </c>
      <c r="AA7" s="164"/>
      <c r="AB7" s="165"/>
      <c r="AC7" s="165"/>
      <c r="AD7" s="166"/>
    </row>
    <row r="8" spans="1:32" s="18" customFormat="1" ht="21">
      <c r="A8" s="148"/>
      <c r="B8" s="15"/>
      <c r="C8" s="151"/>
      <c r="D8" s="157"/>
      <c r="E8" s="138"/>
      <c r="F8" s="154"/>
      <c r="G8" s="151"/>
      <c r="H8" s="16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67"/>
      <c r="AB8" s="168"/>
      <c r="AC8" s="168"/>
      <c r="AD8" s="169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76" t="e">
        <f>IF(ISNA(VLOOKUP($B9,#REF!,AA$4,0))=FALSE,VLOOKUP($B9,#REF!,AA$4,0),"")</f>
        <v>#REF!</v>
      </c>
      <c r="AB9" s="177" t="e">
        <f>IF(ISNA(VLOOKUP($B9,#REF!,AB$4,0))=FALSE,VLOOKUP($B9,#REF!,AB$4,0),"")</f>
        <v>#REF!</v>
      </c>
      <c r="AC9" s="177" t="e">
        <f>IF(ISNA(VLOOKUP($B9,#REF!,AC$4,0))=FALSE,VLOOKUP($B9,#REF!,AC$4,0),"")</f>
        <v>#REF!</v>
      </c>
      <c r="AD9" s="178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70" t="e">
        <f>IF(ISNA(VLOOKUP($B10,#REF!,AA$4,0))=FALSE,VLOOKUP($B10,#REF!,AA$4,0),"")</f>
        <v>#REF!</v>
      </c>
      <c r="AB10" s="171" t="e">
        <f>IF(ISNA(VLOOKUP($B10,#REF!,AB$4,0))=FALSE,VLOOKUP($B10,#REF!,AB$4,0),"")</f>
        <v>#REF!</v>
      </c>
      <c r="AC10" s="171" t="e">
        <f>IF(ISNA(VLOOKUP($B10,#REF!,AC$4,0))=FALSE,VLOOKUP($B10,#REF!,AC$4,0),"")</f>
        <v>#REF!</v>
      </c>
      <c r="AD10" s="172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70" t="e">
        <f>IF(ISNA(VLOOKUP($B11,#REF!,AA$4,0))=FALSE,VLOOKUP($B11,#REF!,AA$4,0),"")</f>
        <v>#REF!</v>
      </c>
      <c r="AB11" s="171" t="e">
        <f>IF(ISNA(VLOOKUP($B11,#REF!,AB$4,0))=FALSE,VLOOKUP($B11,#REF!,AB$4,0),"")</f>
        <v>#REF!</v>
      </c>
      <c r="AC11" s="171" t="e">
        <f>IF(ISNA(VLOOKUP($B11,#REF!,AC$4,0))=FALSE,VLOOKUP($B11,#REF!,AC$4,0),"")</f>
        <v>#REF!</v>
      </c>
      <c r="AD11" s="172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70" t="e">
        <f>IF(ISNA(VLOOKUP($B12,#REF!,AA$4,0))=FALSE,VLOOKUP($B12,#REF!,AA$4,0),"")</f>
        <v>#REF!</v>
      </c>
      <c r="AB12" s="171" t="e">
        <f>IF(ISNA(VLOOKUP($B12,#REF!,AB$4,0))=FALSE,VLOOKUP($B12,#REF!,AB$4,0),"")</f>
        <v>#REF!</v>
      </c>
      <c r="AC12" s="171" t="e">
        <f>IF(ISNA(VLOOKUP($B12,#REF!,AC$4,0))=FALSE,VLOOKUP($B12,#REF!,AC$4,0),"")</f>
        <v>#REF!</v>
      </c>
      <c r="AD12" s="172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70" t="e">
        <f>IF(ISNA(VLOOKUP($B13,#REF!,AA$4,0))=FALSE,VLOOKUP($B13,#REF!,AA$4,0),"")</f>
        <v>#REF!</v>
      </c>
      <c r="AB13" s="171" t="e">
        <f>IF(ISNA(VLOOKUP($B13,#REF!,AB$4,0))=FALSE,VLOOKUP($B13,#REF!,AB$4,0),"")</f>
        <v>#REF!</v>
      </c>
      <c r="AC13" s="171" t="e">
        <f>IF(ISNA(VLOOKUP($B13,#REF!,AC$4,0))=FALSE,VLOOKUP($B13,#REF!,AC$4,0),"")</f>
        <v>#REF!</v>
      </c>
      <c r="AD13" s="172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70" t="e">
        <f>IF(ISNA(VLOOKUP($B14,#REF!,AA$4,0))=FALSE,VLOOKUP($B14,#REF!,AA$4,0),"")</f>
        <v>#REF!</v>
      </c>
      <c r="AB14" s="171" t="e">
        <f>IF(ISNA(VLOOKUP($B14,#REF!,AB$4,0))=FALSE,VLOOKUP($B14,#REF!,AB$4,0),"")</f>
        <v>#REF!</v>
      </c>
      <c r="AC14" s="171" t="e">
        <f>IF(ISNA(VLOOKUP($B14,#REF!,AC$4,0))=FALSE,VLOOKUP($B14,#REF!,AC$4,0),"")</f>
        <v>#REF!</v>
      </c>
      <c r="AD14" s="172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70" t="e">
        <f>IF(ISNA(VLOOKUP($B15,#REF!,AA$4,0))=FALSE,VLOOKUP($B15,#REF!,AA$4,0),"")</f>
        <v>#REF!</v>
      </c>
      <c r="AB15" s="171" t="e">
        <f>IF(ISNA(VLOOKUP($B15,#REF!,AB$4,0))=FALSE,VLOOKUP($B15,#REF!,AB$4,0),"")</f>
        <v>#REF!</v>
      </c>
      <c r="AC15" s="171" t="e">
        <f>IF(ISNA(VLOOKUP($B15,#REF!,AC$4,0))=FALSE,VLOOKUP($B15,#REF!,AC$4,0),"")</f>
        <v>#REF!</v>
      </c>
      <c r="AD15" s="172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70" t="e">
        <f>IF(ISNA(VLOOKUP($B16,#REF!,AA$4,0))=FALSE,VLOOKUP($B16,#REF!,AA$4,0),"")</f>
        <v>#REF!</v>
      </c>
      <c r="AB16" s="171" t="e">
        <f>IF(ISNA(VLOOKUP($B16,#REF!,AB$4,0))=FALSE,VLOOKUP($B16,#REF!,AB$4,0),"")</f>
        <v>#REF!</v>
      </c>
      <c r="AC16" s="171" t="e">
        <f>IF(ISNA(VLOOKUP($B16,#REF!,AC$4,0))=FALSE,VLOOKUP($B16,#REF!,AC$4,0),"")</f>
        <v>#REF!</v>
      </c>
      <c r="AD16" s="172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70" t="e">
        <f>IF(ISNA(VLOOKUP($B17,#REF!,AA$4,0))=FALSE,VLOOKUP($B17,#REF!,AA$4,0),"")</f>
        <v>#REF!</v>
      </c>
      <c r="AB17" s="171" t="e">
        <f>IF(ISNA(VLOOKUP($B17,#REF!,AB$4,0))=FALSE,VLOOKUP($B17,#REF!,AB$4,0),"")</f>
        <v>#REF!</v>
      </c>
      <c r="AC17" s="171" t="e">
        <f>IF(ISNA(VLOOKUP($B17,#REF!,AC$4,0))=FALSE,VLOOKUP($B17,#REF!,AC$4,0),"")</f>
        <v>#REF!</v>
      </c>
      <c r="AD17" s="172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70" t="e">
        <f>IF(ISNA(VLOOKUP($B18,#REF!,AA$4,0))=FALSE,VLOOKUP($B18,#REF!,AA$4,0),"")</f>
        <v>#REF!</v>
      </c>
      <c r="AB18" s="171" t="e">
        <f>IF(ISNA(VLOOKUP($B18,#REF!,AB$4,0))=FALSE,VLOOKUP($B18,#REF!,AB$4,0),"")</f>
        <v>#REF!</v>
      </c>
      <c r="AC18" s="171" t="e">
        <f>IF(ISNA(VLOOKUP($B18,#REF!,AC$4,0))=FALSE,VLOOKUP($B18,#REF!,AC$4,0),"")</f>
        <v>#REF!</v>
      </c>
      <c r="AD18" s="172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70" t="e">
        <f>IF(ISNA(VLOOKUP($B19,#REF!,AA$4,0))=FALSE,VLOOKUP($B19,#REF!,AA$4,0),"")</f>
        <v>#REF!</v>
      </c>
      <c r="AB19" s="171" t="e">
        <f>IF(ISNA(VLOOKUP($B19,#REF!,AB$4,0))=FALSE,VLOOKUP($B19,#REF!,AB$4,0),"")</f>
        <v>#REF!</v>
      </c>
      <c r="AC19" s="171" t="e">
        <f>IF(ISNA(VLOOKUP($B19,#REF!,AC$4,0))=FALSE,VLOOKUP($B19,#REF!,AC$4,0),"")</f>
        <v>#REF!</v>
      </c>
      <c r="AD19" s="172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70" t="e">
        <f>IF(ISNA(VLOOKUP($B20,#REF!,AA$4,0))=FALSE,VLOOKUP($B20,#REF!,AA$4,0),"")</f>
        <v>#REF!</v>
      </c>
      <c r="AB20" s="171" t="e">
        <f>IF(ISNA(VLOOKUP($B20,#REF!,AB$4,0))=FALSE,VLOOKUP($B20,#REF!,AB$4,0),"")</f>
        <v>#REF!</v>
      </c>
      <c r="AC20" s="171" t="e">
        <f>IF(ISNA(VLOOKUP($B20,#REF!,AC$4,0))=FALSE,VLOOKUP($B20,#REF!,AC$4,0),"")</f>
        <v>#REF!</v>
      </c>
      <c r="AD20" s="172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70" t="e">
        <f>IF(ISNA(VLOOKUP($B21,#REF!,AA$4,0))=FALSE,VLOOKUP($B21,#REF!,AA$4,0),"")</f>
        <v>#REF!</v>
      </c>
      <c r="AB21" s="171" t="e">
        <f>IF(ISNA(VLOOKUP($B21,#REF!,AB$4,0))=FALSE,VLOOKUP($B21,#REF!,AB$4,0),"")</f>
        <v>#REF!</v>
      </c>
      <c r="AC21" s="171" t="e">
        <f>IF(ISNA(VLOOKUP($B21,#REF!,AC$4,0))=FALSE,VLOOKUP($B21,#REF!,AC$4,0),"")</f>
        <v>#REF!</v>
      </c>
      <c r="AD21" s="172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70" t="e">
        <f>IF(ISNA(VLOOKUP($B22,#REF!,AA$4,0))=FALSE,VLOOKUP($B22,#REF!,AA$4,0),"")</f>
        <v>#REF!</v>
      </c>
      <c r="AB22" s="171" t="e">
        <f>IF(ISNA(VLOOKUP($B22,#REF!,AB$4,0))=FALSE,VLOOKUP($B22,#REF!,AB$4,0),"")</f>
        <v>#REF!</v>
      </c>
      <c r="AC22" s="171" t="e">
        <f>IF(ISNA(VLOOKUP($B22,#REF!,AC$4,0))=FALSE,VLOOKUP($B22,#REF!,AC$4,0),"")</f>
        <v>#REF!</v>
      </c>
      <c r="AD22" s="172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73" t="e">
        <f>IF(ISNA(VLOOKUP($B23,#REF!,AA$4,0))=FALSE,VLOOKUP($B23,#REF!,AA$4,0),"")</f>
        <v>#REF!</v>
      </c>
      <c r="AB23" s="174" t="e">
        <f>IF(ISNA(VLOOKUP($B23,#REF!,AB$4,0))=FALSE,VLOOKUP($B23,#REF!,AB$4,0),"")</f>
        <v>#REF!</v>
      </c>
      <c r="AC23" s="174" t="e">
        <f>IF(ISNA(VLOOKUP($B23,#REF!,AC$4,0))=FALSE,VLOOKUP($B23,#REF!,AC$4,0),"")</f>
        <v>#REF!</v>
      </c>
      <c r="AD23" s="17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9" t="s">
        <v>30</v>
      </c>
      <c r="T24" s="129"/>
      <c r="U24" s="129"/>
      <c r="V24" s="129"/>
      <c r="W24" s="129"/>
      <c r="X24" s="129"/>
      <c r="Y24" s="129"/>
      <c r="Z24" s="129"/>
      <c r="AA24" s="129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9" t="s">
        <v>22</v>
      </c>
      <c r="L25" s="129"/>
      <c r="M25" s="129"/>
      <c r="N25" s="129"/>
      <c r="O25" s="129"/>
      <c r="P25" s="129"/>
      <c r="Q25" s="129"/>
      <c r="R25" s="129"/>
      <c r="T25" s="21"/>
      <c r="U25" s="21"/>
      <c r="V25" s="129" t="s">
        <v>23</v>
      </c>
      <c r="W25" s="129"/>
      <c r="X25" s="129"/>
      <c r="Y25" s="129"/>
      <c r="Z25" s="129"/>
      <c r="AA25" s="129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9" t="s">
        <v>24</v>
      </c>
      <c r="L26" s="129"/>
      <c r="M26" s="129"/>
      <c r="N26" s="129"/>
      <c r="O26" s="129"/>
      <c r="P26" s="129"/>
      <c r="Q26" s="129"/>
      <c r="R26" s="129"/>
      <c r="S26" s="30"/>
      <c r="T26" s="30"/>
      <c r="U26" s="30"/>
      <c r="V26" s="129" t="s">
        <v>24</v>
      </c>
      <c r="W26" s="129"/>
      <c r="X26" s="129"/>
      <c r="Y26" s="129"/>
      <c r="Z26" s="129"/>
      <c r="AA26" s="129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51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76" t="e">
        <f>IF(ISNA(VLOOKUP($B32,#REF!,AA$4,0))=FALSE,VLOOKUP($B32,#REF!,AA$4,0),"")</f>
        <v>#REF!</v>
      </c>
      <c r="AB32" s="177" t="e">
        <f>IF(ISNA(VLOOKUP($B32,#REF!,AB$4,0))=FALSE,VLOOKUP($B32,#REF!,AB$4,0),"")</f>
        <v>#REF!</v>
      </c>
      <c r="AC32" s="177" t="e">
        <f>IF(ISNA(VLOOKUP($B32,#REF!,AC$4,0))=FALSE,VLOOKUP($B32,#REF!,AC$4,0),"")</f>
        <v>#REF!</v>
      </c>
      <c r="AD32" s="178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70" t="e">
        <f>IF(ISNA(VLOOKUP($B33,#REF!,AA$4,0))=FALSE,VLOOKUP($B33,#REF!,AA$4,0),"")</f>
        <v>#REF!</v>
      </c>
      <c r="AB33" s="171" t="e">
        <f>IF(ISNA(VLOOKUP($B33,#REF!,AB$4,0))=FALSE,VLOOKUP($B33,#REF!,AB$4,0),"")</f>
        <v>#REF!</v>
      </c>
      <c r="AC33" s="171" t="e">
        <f>IF(ISNA(VLOOKUP($B33,#REF!,AC$4,0))=FALSE,VLOOKUP($B33,#REF!,AC$4,0),"")</f>
        <v>#REF!</v>
      </c>
      <c r="AD33" s="172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70" t="e">
        <f>IF(ISNA(VLOOKUP($B34,#REF!,AA$4,0))=FALSE,VLOOKUP($B34,#REF!,AA$4,0),"")</f>
        <v>#REF!</v>
      </c>
      <c r="AB34" s="171" t="e">
        <f>IF(ISNA(VLOOKUP($B34,#REF!,AB$4,0))=FALSE,VLOOKUP($B34,#REF!,AB$4,0),"")</f>
        <v>#REF!</v>
      </c>
      <c r="AC34" s="171" t="e">
        <f>IF(ISNA(VLOOKUP($B34,#REF!,AC$4,0))=FALSE,VLOOKUP($B34,#REF!,AC$4,0),"")</f>
        <v>#REF!</v>
      </c>
      <c r="AD34" s="172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70" t="e">
        <f>IF(ISNA(VLOOKUP($B35,#REF!,AA$4,0))=FALSE,VLOOKUP($B35,#REF!,AA$4,0),"")</f>
        <v>#REF!</v>
      </c>
      <c r="AB35" s="171" t="e">
        <f>IF(ISNA(VLOOKUP($B35,#REF!,AB$4,0))=FALSE,VLOOKUP($B35,#REF!,AB$4,0),"")</f>
        <v>#REF!</v>
      </c>
      <c r="AC35" s="171" t="e">
        <f>IF(ISNA(VLOOKUP($B35,#REF!,AC$4,0))=FALSE,VLOOKUP($B35,#REF!,AC$4,0),"")</f>
        <v>#REF!</v>
      </c>
      <c r="AD35" s="172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70" t="e">
        <f>IF(ISNA(VLOOKUP($B36,#REF!,AA$4,0))=FALSE,VLOOKUP($B36,#REF!,AA$4,0),"")</f>
        <v>#REF!</v>
      </c>
      <c r="AB36" s="171" t="e">
        <f>IF(ISNA(VLOOKUP($B36,#REF!,AB$4,0))=FALSE,VLOOKUP($B36,#REF!,AB$4,0),"")</f>
        <v>#REF!</v>
      </c>
      <c r="AC36" s="171" t="e">
        <f>IF(ISNA(VLOOKUP($B36,#REF!,AC$4,0))=FALSE,VLOOKUP($B36,#REF!,AC$4,0),"")</f>
        <v>#REF!</v>
      </c>
      <c r="AD36" s="172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70" t="e">
        <f>IF(ISNA(VLOOKUP($B37,#REF!,AA$4,0))=FALSE,VLOOKUP($B37,#REF!,AA$4,0),"")</f>
        <v>#REF!</v>
      </c>
      <c r="AB37" s="171" t="e">
        <f>IF(ISNA(VLOOKUP($B37,#REF!,AB$4,0))=FALSE,VLOOKUP($B37,#REF!,AB$4,0),"")</f>
        <v>#REF!</v>
      </c>
      <c r="AC37" s="171" t="e">
        <f>IF(ISNA(VLOOKUP($B37,#REF!,AC$4,0))=FALSE,VLOOKUP($B37,#REF!,AC$4,0),"")</f>
        <v>#REF!</v>
      </c>
      <c r="AD37" s="172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70" t="e">
        <f>IF(ISNA(VLOOKUP($B38,#REF!,AA$4,0))=FALSE,VLOOKUP($B38,#REF!,AA$4,0),"")</f>
        <v>#REF!</v>
      </c>
      <c r="AB38" s="171" t="e">
        <f>IF(ISNA(VLOOKUP($B38,#REF!,AB$4,0))=FALSE,VLOOKUP($B38,#REF!,AB$4,0),"")</f>
        <v>#REF!</v>
      </c>
      <c r="AC38" s="171" t="e">
        <f>IF(ISNA(VLOOKUP($B38,#REF!,AC$4,0))=FALSE,VLOOKUP($B38,#REF!,AC$4,0),"")</f>
        <v>#REF!</v>
      </c>
      <c r="AD38" s="172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70" t="e">
        <f>IF(ISNA(VLOOKUP($B39,#REF!,AA$4,0))=FALSE,VLOOKUP($B39,#REF!,AA$4,0),"")</f>
        <v>#REF!</v>
      </c>
      <c r="AB39" s="171" t="e">
        <f>IF(ISNA(VLOOKUP($B39,#REF!,AB$4,0))=FALSE,VLOOKUP($B39,#REF!,AB$4,0),"")</f>
        <v>#REF!</v>
      </c>
      <c r="AC39" s="171" t="e">
        <f>IF(ISNA(VLOOKUP($B39,#REF!,AC$4,0))=FALSE,VLOOKUP($B39,#REF!,AC$4,0),"")</f>
        <v>#REF!</v>
      </c>
      <c r="AD39" s="172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70" t="e">
        <f>IF(ISNA(VLOOKUP($B40,#REF!,AA$4,0))=FALSE,VLOOKUP($B40,#REF!,AA$4,0),"")</f>
        <v>#REF!</v>
      </c>
      <c r="AB40" s="171" t="e">
        <f>IF(ISNA(VLOOKUP($B40,#REF!,AB$4,0))=FALSE,VLOOKUP($B40,#REF!,AB$4,0),"")</f>
        <v>#REF!</v>
      </c>
      <c r="AC40" s="171" t="e">
        <f>IF(ISNA(VLOOKUP($B40,#REF!,AC$4,0))=FALSE,VLOOKUP($B40,#REF!,AC$4,0),"")</f>
        <v>#REF!</v>
      </c>
      <c r="AD40" s="172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70" t="e">
        <f>IF(ISNA(VLOOKUP($B41,#REF!,AA$4,0))=FALSE,VLOOKUP($B41,#REF!,AA$4,0),"")</f>
        <v>#REF!</v>
      </c>
      <c r="AB41" s="171" t="e">
        <f>IF(ISNA(VLOOKUP($B41,#REF!,AB$4,0))=FALSE,VLOOKUP($B41,#REF!,AB$4,0),"")</f>
        <v>#REF!</v>
      </c>
      <c r="AC41" s="171" t="e">
        <f>IF(ISNA(VLOOKUP($B41,#REF!,AC$4,0))=FALSE,VLOOKUP($B41,#REF!,AC$4,0),"")</f>
        <v>#REF!</v>
      </c>
      <c r="AD41" s="172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70" t="e">
        <f>IF(ISNA(VLOOKUP($B42,#REF!,AA$4,0))=FALSE,VLOOKUP($B42,#REF!,AA$4,0),"")</f>
        <v>#REF!</v>
      </c>
      <c r="AB42" s="171" t="e">
        <f>IF(ISNA(VLOOKUP($B42,#REF!,AB$4,0))=FALSE,VLOOKUP($B42,#REF!,AB$4,0),"")</f>
        <v>#REF!</v>
      </c>
      <c r="AC42" s="171" t="e">
        <f>IF(ISNA(VLOOKUP($B42,#REF!,AC$4,0))=FALSE,VLOOKUP($B42,#REF!,AC$4,0),"")</f>
        <v>#REF!</v>
      </c>
      <c r="AD42" s="172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70" t="e">
        <f>IF(ISNA(VLOOKUP($B43,#REF!,AA$4,0))=FALSE,VLOOKUP($B43,#REF!,AA$4,0),"")</f>
        <v>#REF!</v>
      </c>
      <c r="AB43" s="171" t="e">
        <f>IF(ISNA(VLOOKUP($B43,#REF!,AB$4,0))=FALSE,VLOOKUP($B43,#REF!,AB$4,0),"")</f>
        <v>#REF!</v>
      </c>
      <c r="AC43" s="171" t="e">
        <f>IF(ISNA(VLOOKUP($B43,#REF!,AC$4,0))=FALSE,VLOOKUP($B43,#REF!,AC$4,0),"")</f>
        <v>#REF!</v>
      </c>
      <c r="AD43" s="172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70" t="e">
        <f>IF(ISNA(VLOOKUP($B44,#REF!,AA$4,0))=FALSE,VLOOKUP($B44,#REF!,AA$4,0),"")</f>
        <v>#REF!</v>
      </c>
      <c r="AB44" s="171" t="e">
        <f>IF(ISNA(VLOOKUP($B44,#REF!,AB$4,0))=FALSE,VLOOKUP($B44,#REF!,AB$4,0),"")</f>
        <v>#REF!</v>
      </c>
      <c r="AC44" s="171" t="e">
        <f>IF(ISNA(VLOOKUP($B44,#REF!,AC$4,0))=FALSE,VLOOKUP($B44,#REF!,AC$4,0),"")</f>
        <v>#REF!</v>
      </c>
      <c r="AD44" s="172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70" t="e">
        <f>IF(ISNA(VLOOKUP($B45,#REF!,AA$4,0))=FALSE,VLOOKUP($B45,#REF!,AA$4,0),"")</f>
        <v>#REF!</v>
      </c>
      <c r="AB45" s="171" t="e">
        <f>IF(ISNA(VLOOKUP($B45,#REF!,AB$4,0))=FALSE,VLOOKUP($B45,#REF!,AB$4,0),"")</f>
        <v>#REF!</v>
      </c>
      <c r="AC45" s="171" t="e">
        <f>IF(ISNA(VLOOKUP($B45,#REF!,AC$4,0))=FALSE,VLOOKUP($B45,#REF!,AC$4,0),"")</f>
        <v>#REF!</v>
      </c>
      <c r="AD45" s="172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73" t="e">
        <f>IF(ISNA(VLOOKUP($B46,#REF!,AA$4,0))=FALSE,VLOOKUP($B46,#REF!,AA$4,0),"")</f>
        <v>#REF!</v>
      </c>
      <c r="AB46" s="174" t="e">
        <f>IF(ISNA(VLOOKUP($B46,#REF!,AB$4,0))=FALSE,VLOOKUP($B46,#REF!,AB$4,0),"")</f>
        <v>#REF!</v>
      </c>
      <c r="AC46" s="174" t="e">
        <f>IF(ISNA(VLOOKUP($B46,#REF!,AC$4,0))=FALSE,VLOOKUP($B46,#REF!,AC$4,0),"")</f>
        <v>#REF!</v>
      </c>
      <c r="AD46" s="17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9" t="s">
        <v>30</v>
      </c>
      <c r="T47" s="129"/>
      <c r="U47" s="129"/>
      <c r="V47" s="129"/>
      <c r="W47" s="129"/>
      <c r="X47" s="129"/>
      <c r="Y47" s="129"/>
      <c r="Z47" s="129"/>
      <c r="AA47" s="129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9" t="s">
        <v>22</v>
      </c>
      <c r="L48" s="129"/>
      <c r="M48" s="129"/>
      <c r="N48" s="129"/>
      <c r="O48" s="129"/>
      <c r="P48" s="129"/>
      <c r="Q48" s="129"/>
      <c r="R48" s="129"/>
      <c r="T48" s="21"/>
      <c r="U48" s="21"/>
      <c r="V48" s="129" t="s">
        <v>23</v>
      </c>
      <c r="W48" s="129"/>
      <c r="X48" s="129"/>
      <c r="Y48" s="129"/>
      <c r="Z48" s="129"/>
      <c r="AA48" s="129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9" t="s">
        <v>24</v>
      </c>
      <c r="L49" s="129"/>
      <c r="M49" s="129"/>
      <c r="N49" s="129"/>
      <c r="O49" s="129"/>
      <c r="P49" s="129"/>
      <c r="Q49" s="129"/>
      <c r="R49" s="129"/>
      <c r="S49" s="30"/>
      <c r="T49" s="30"/>
      <c r="U49" s="30"/>
      <c r="V49" s="129" t="s">
        <v>24</v>
      </c>
      <c r="W49" s="129"/>
      <c r="X49" s="129"/>
      <c r="Y49" s="129"/>
      <c r="Z49" s="129"/>
      <c r="AA49" s="129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52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76" t="e">
        <f>IF(ISNA(VLOOKUP($B55,#REF!,AA$4,0))=FALSE,VLOOKUP($B55,#REF!,AA$4,0),"")</f>
        <v>#REF!</v>
      </c>
      <c r="AB55" s="177" t="e">
        <f>IF(ISNA(VLOOKUP($B55,#REF!,AB$4,0))=FALSE,VLOOKUP($B55,#REF!,AB$4,0),"")</f>
        <v>#REF!</v>
      </c>
      <c r="AC55" s="177" t="e">
        <f>IF(ISNA(VLOOKUP($B55,#REF!,AC$4,0))=FALSE,VLOOKUP($B55,#REF!,AC$4,0),"")</f>
        <v>#REF!</v>
      </c>
      <c r="AD55" s="178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70" t="e">
        <f>IF(ISNA(VLOOKUP($B56,#REF!,AA$4,0))=FALSE,VLOOKUP($B56,#REF!,AA$4,0),"")</f>
        <v>#REF!</v>
      </c>
      <c r="AB56" s="171" t="e">
        <f>IF(ISNA(VLOOKUP($B56,#REF!,AB$4,0))=FALSE,VLOOKUP($B56,#REF!,AB$4,0),"")</f>
        <v>#REF!</v>
      </c>
      <c r="AC56" s="171" t="e">
        <f>IF(ISNA(VLOOKUP($B56,#REF!,AC$4,0))=FALSE,VLOOKUP($B56,#REF!,AC$4,0),"")</f>
        <v>#REF!</v>
      </c>
      <c r="AD56" s="172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70" t="e">
        <f>IF(ISNA(VLOOKUP($B57,#REF!,AA$4,0))=FALSE,VLOOKUP($B57,#REF!,AA$4,0),"")</f>
        <v>#REF!</v>
      </c>
      <c r="AB57" s="171" t="e">
        <f>IF(ISNA(VLOOKUP($B57,#REF!,AB$4,0))=FALSE,VLOOKUP($B57,#REF!,AB$4,0),"")</f>
        <v>#REF!</v>
      </c>
      <c r="AC57" s="171" t="e">
        <f>IF(ISNA(VLOOKUP($B57,#REF!,AC$4,0))=FALSE,VLOOKUP($B57,#REF!,AC$4,0),"")</f>
        <v>#REF!</v>
      </c>
      <c r="AD57" s="172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70" t="e">
        <f>IF(ISNA(VLOOKUP($B58,#REF!,AA$4,0))=FALSE,VLOOKUP($B58,#REF!,AA$4,0),"")</f>
        <v>#REF!</v>
      </c>
      <c r="AB58" s="171" t="e">
        <f>IF(ISNA(VLOOKUP($B58,#REF!,AB$4,0))=FALSE,VLOOKUP($B58,#REF!,AB$4,0),"")</f>
        <v>#REF!</v>
      </c>
      <c r="AC58" s="171" t="e">
        <f>IF(ISNA(VLOOKUP($B58,#REF!,AC$4,0))=FALSE,VLOOKUP($B58,#REF!,AC$4,0),"")</f>
        <v>#REF!</v>
      </c>
      <c r="AD58" s="172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70" t="e">
        <f>IF(ISNA(VLOOKUP($B59,#REF!,AA$4,0))=FALSE,VLOOKUP($B59,#REF!,AA$4,0),"")</f>
        <v>#REF!</v>
      </c>
      <c r="AB59" s="171" t="e">
        <f>IF(ISNA(VLOOKUP($B59,#REF!,AB$4,0))=FALSE,VLOOKUP($B59,#REF!,AB$4,0),"")</f>
        <v>#REF!</v>
      </c>
      <c r="AC59" s="171" t="e">
        <f>IF(ISNA(VLOOKUP($B59,#REF!,AC$4,0))=FALSE,VLOOKUP($B59,#REF!,AC$4,0),"")</f>
        <v>#REF!</v>
      </c>
      <c r="AD59" s="172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70" t="e">
        <f>IF(ISNA(VLOOKUP($B60,#REF!,AA$4,0))=FALSE,VLOOKUP($B60,#REF!,AA$4,0),"")</f>
        <v>#REF!</v>
      </c>
      <c r="AB60" s="171" t="e">
        <f>IF(ISNA(VLOOKUP($B60,#REF!,AB$4,0))=FALSE,VLOOKUP($B60,#REF!,AB$4,0),"")</f>
        <v>#REF!</v>
      </c>
      <c r="AC60" s="171" t="e">
        <f>IF(ISNA(VLOOKUP($B60,#REF!,AC$4,0))=FALSE,VLOOKUP($B60,#REF!,AC$4,0),"")</f>
        <v>#REF!</v>
      </c>
      <c r="AD60" s="172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70" t="e">
        <f>IF(ISNA(VLOOKUP($B61,#REF!,AA$4,0))=FALSE,VLOOKUP($B61,#REF!,AA$4,0),"")</f>
        <v>#REF!</v>
      </c>
      <c r="AB61" s="171" t="e">
        <f>IF(ISNA(VLOOKUP($B61,#REF!,AB$4,0))=FALSE,VLOOKUP($B61,#REF!,AB$4,0),"")</f>
        <v>#REF!</v>
      </c>
      <c r="AC61" s="171" t="e">
        <f>IF(ISNA(VLOOKUP($B61,#REF!,AC$4,0))=FALSE,VLOOKUP($B61,#REF!,AC$4,0),"")</f>
        <v>#REF!</v>
      </c>
      <c r="AD61" s="172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70" t="e">
        <f>IF(ISNA(VLOOKUP($B62,#REF!,AA$4,0))=FALSE,VLOOKUP($B62,#REF!,AA$4,0),"")</f>
        <v>#REF!</v>
      </c>
      <c r="AB62" s="171" t="e">
        <f>IF(ISNA(VLOOKUP($B62,#REF!,AB$4,0))=FALSE,VLOOKUP($B62,#REF!,AB$4,0),"")</f>
        <v>#REF!</v>
      </c>
      <c r="AC62" s="171" t="e">
        <f>IF(ISNA(VLOOKUP($B62,#REF!,AC$4,0))=FALSE,VLOOKUP($B62,#REF!,AC$4,0),"")</f>
        <v>#REF!</v>
      </c>
      <c r="AD62" s="172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70" t="e">
        <f>IF(ISNA(VLOOKUP($B63,#REF!,AA$4,0))=FALSE,VLOOKUP($B63,#REF!,AA$4,0),"")</f>
        <v>#REF!</v>
      </c>
      <c r="AB63" s="171" t="e">
        <f>IF(ISNA(VLOOKUP($B63,#REF!,AB$4,0))=FALSE,VLOOKUP($B63,#REF!,AB$4,0),"")</f>
        <v>#REF!</v>
      </c>
      <c r="AC63" s="171" t="e">
        <f>IF(ISNA(VLOOKUP($B63,#REF!,AC$4,0))=FALSE,VLOOKUP($B63,#REF!,AC$4,0),"")</f>
        <v>#REF!</v>
      </c>
      <c r="AD63" s="172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70" t="e">
        <f>IF(ISNA(VLOOKUP($B64,#REF!,AA$4,0))=FALSE,VLOOKUP($B64,#REF!,AA$4,0),"")</f>
        <v>#REF!</v>
      </c>
      <c r="AB64" s="171" t="e">
        <f>IF(ISNA(VLOOKUP($B64,#REF!,AB$4,0))=FALSE,VLOOKUP($B64,#REF!,AB$4,0),"")</f>
        <v>#REF!</v>
      </c>
      <c r="AC64" s="171" t="e">
        <f>IF(ISNA(VLOOKUP($B64,#REF!,AC$4,0))=FALSE,VLOOKUP($B64,#REF!,AC$4,0),"")</f>
        <v>#REF!</v>
      </c>
      <c r="AD64" s="172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70" t="e">
        <f>IF(ISNA(VLOOKUP($B65,#REF!,AA$4,0))=FALSE,VLOOKUP($B65,#REF!,AA$4,0),"")</f>
        <v>#REF!</v>
      </c>
      <c r="AB65" s="171" t="e">
        <f>IF(ISNA(VLOOKUP($B65,#REF!,AB$4,0))=FALSE,VLOOKUP($B65,#REF!,AB$4,0),"")</f>
        <v>#REF!</v>
      </c>
      <c r="AC65" s="171" t="e">
        <f>IF(ISNA(VLOOKUP($B65,#REF!,AC$4,0))=FALSE,VLOOKUP($B65,#REF!,AC$4,0),"")</f>
        <v>#REF!</v>
      </c>
      <c r="AD65" s="172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70" t="e">
        <f>IF(ISNA(VLOOKUP($B66,#REF!,AA$4,0))=FALSE,VLOOKUP($B66,#REF!,AA$4,0),"")</f>
        <v>#REF!</v>
      </c>
      <c r="AB66" s="171" t="e">
        <f>IF(ISNA(VLOOKUP($B66,#REF!,AB$4,0))=FALSE,VLOOKUP($B66,#REF!,AB$4,0),"")</f>
        <v>#REF!</v>
      </c>
      <c r="AC66" s="171" t="e">
        <f>IF(ISNA(VLOOKUP($B66,#REF!,AC$4,0))=FALSE,VLOOKUP($B66,#REF!,AC$4,0),"")</f>
        <v>#REF!</v>
      </c>
      <c r="AD66" s="172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70" t="e">
        <f>IF(ISNA(VLOOKUP($B67,#REF!,AA$4,0))=FALSE,VLOOKUP($B67,#REF!,AA$4,0),"")</f>
        <v>#REF!</v>
      </c>
      <c r="AB67" s="171" t="e">
        <f>IF(ISNA(VLOOKUP($B67,#REF!,AB$4,0))=FALSE,VLOOKUP($B67,#REF!,AB$4,0),"")</f>
        <v>#REF!</v>
      </c>
      <c r="AC67" s="171" t="e">
        <f>IF(ISNA(VLOOKUP($B67,#REF!,AC$4,0))=FALSE,VLOOKUP($B67,#REF!,AC$4,0),"")</f>
        <v>#REF!</v>
      </c>
      <c r="AD67" s="172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70" t="e">
        <f>IF(ISNA(VLOOKUP($B68,#REF!,AA$4,0))=FALSE,VLOOKUP($B68,#REF!,AA$4,0),"")</f>
        <v>#REF!</v>
      </c>
      <c r="AB68" s="171" t="e">
        <f>IF(ISNA(VLOOKUP($B68,#REF!,AB$4,0))=FALSE,VLOOKUP($B68,#REF!,AB$4,0),"")</f>
        <v>#REF!</v>
      </c>
      <c r="AC68" s="171" t="e">
        <f>IF(ISNA(VLOOKUP($B68,#REF!,AC$4,0))=FALSE,VLOOKUP($B68,#REF!,AC$4,0),"")</f>
        <v>#REF!</v>
      </c>
      <c r="AD68" s="172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73" t="e">
        <f>IF(ISNA(VLOOKUP($B69,#REF!,AA$4,0))=FALSE,VLOOKUP($B69,#REF!,AA$4,0),"")</f>
        <v>#REF!</v>
      </c>
      <c r="AB69" s="174" t="e">
        <f>IF(ISNA(VLOOKUP($B69,#REF!,AB$4,0))=FALSE,VLOOKUP($B69,#REF!,AB$4,0),"")</f>
        <v>#REF!</v>
      </c>
      <c r="AC69" s="174" t="e">
        <f>IF(ISNA(VLOOKUP($B69,#REF!,AC$4,0))=FALSE,VLOOKUP($B69,#REF!,AC$4,0),"")</f>
        <v>#REF!</v>
      </c>
      <c r="AD69" s="17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9" t="s">
        <v>30</v>
      </c>
      <c r="T70" s="129"/>
      <c r="U70" s="129"/>
      <c r="V70" s="129"/>
      <c r="W70" s="129"/>
      <c r="X70" s="129"/>
      <c r="Y70" s="129"/>
      <c r="Z70" s="129"/>
      <c r="AA70" s="129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9" t="s">
        <v>22</v>
      </c>
      <c r="L71" s="129"/>
      <c r="M71" s="129"/>
      <c r="N71" s="129"/>
      <c r="O71" s="129"/>
      <c r="P71" s="129"/>
      <c r="Q71" s="129"/>
      <c r="R71" s="129"/>
      <c r="T71" s="21"/>
      <c r="U71" s="21"/>
      <c r="V71" s="129" t="s">
        <v>23</v>
      </c>
      <c r="W71" s="129"/>
      <c r="X71" s="129"/>
      <c r="Y71" s="129"/>
      <c r="Z71" s="129"/>
      <c r="AA71" s="129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9" t="s">
        <v>24</v>
      </c>
      <c r="L72" s="129"/>
      <c r="M72" s="129"/>
      <c r="N72" s="129"/>
      <c r="O72" s="129"/>
      <c r="P72" s="129"/>
      <c r="Q72" s="129"/>
      <c r="R72" s="129"/>
      <c r="S72" s="30"/>
      <c r="T72" s="30"/>
      <c r="U72" s="30"/>
      <c r="V72" s="129" t="s">
        <v>24</v>
      </c>
      <c r="W72" s="129"/>
      <c r="X72" s="129"/>
      <c r="Y72" s="129"/>
      <c r="Z72" s="129"/>
      <c r="AA72" s="129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53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76" t="e">
        <f>IF(ISNA(VLOOKUP($B78,#REF!,AA$4,0))=FALSE,VLOOKUP($B78,#REF!,AA$4,0),"")</f>
        <v>#REF!</v>
      </c>
      <c r="AB78" s="177" t="e">
        <f>IF(ISNA(VLOOKUP($B78,#REF!,AB$4,0))=FALSE,VLOOKUP($B78,#REF!,AB$4,0),"")</f>
        <v>#REF!</v>
      </c>
      <c r="AC78" s="177" t="e">
        <f>IF(ISNA(VLOOKUP($B78,#REF!,AC$4,0))=FALSE,VLOOKUP($B78,#REF!,AC$4,0),"")</f>
        <v>#REF!</v>
      </c>
      <c r="AD78" s="178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70" t="e">
        <f>IF(ISNA(VLOOKUP($B79,#REF!,AA$4,0))=FALSE,VLOOKUP($B79,#REF!,AA$4,0),"")</f>
        <v>#REF!</v>
      </c>
      <c r="AB79" s="171" t="e">
        <f>IF(ISNA(VLOOKUP($B79,#REF!,AB$4,0))=FALSE,VLOOKUP($B79,#REF!,AB$4,0),"")</f>
        <v>#REF!</v>
      </c>
      <c r="AC79" s="171" t="e">
        <f>IF(ISNA(VLOOKUP($B79,#REF!,AC$4,0))=FALSE,VLOOKUP($B79,#REF!,AC$4,0),"")</f>
        <v>#REF!</v>
      </c>
      <c r="AD79" s="172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70" t="e">
        <f>IF(ISNA(VLOOKUP($B80,#REF!,AA$4,0))=FALSE,VLOOKUP($B80,#REF!,AA$4,0),"")</f>
        <v>#REF!</v>
      </c>
      <c r="AB80" s="171" t="e">
        <f>IF(ISNA(VLOOKUP($B80,#REF!,AB$4,0))=FALSE,VLOOKUP($B80,#REF!,AB$4,0),"")</f>
        <v>#REF!</v>
      </c>
      <c r="AC80" s="171" t="e">
        <f>IF(ISNA(VLOOKUP($B80,#REF!,AC$4,0))=FALSE,VLOOKUP($B80,#REF!,AC$4,0),"")</f>
        <v>#REF!</v>
      </c>
      <c r="AD80" s="172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70" t="e">
        <f>IF(ISNA(VLOOKUP($B81,#REF!,AA$4,0))=FALSE,VLOOKUP($B81,#REF!,AA$4,0),"")</f>
        <v>#REF!</v>
      </c>
      <c r="AB81" s="171" t="e">
        <f>IF(ISNA(VLOOKUP($B81,#REF!,AB$4,0))=FALSE,VLOOKUP($B81,#REF!,AB$4,0),"")</f>
        <v>#REF!</v>
      </c>
      <c r="AC81" s="171" t="e">
        <f>IF(ISNA(VLOOKUP($B81,#REF!,AC$4,0))=FALSE,VLOOKUP($B81,#REF!,AC$4,0),"")</f>
        <v>#REF!</v>
      </c>
      <c r="AD81" s="172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70" t="e">
        <f>IF(ISNA(VLOOKUP($B82,#REF!,AA$4,0))=FALSE,VLOOKUP($B82,#REF!,AA$4,0),"")</f>
        <v>#REF!</v>
      </c>
      <c r="AB82" s="171" t="e">
        <f>IF(ISNA(VLOOKUP($B82,#REF!,AB$4,0))=FALSE,VLOOKUP($B82,#REF!,AB$4,0),"")</f>
        <v>#REF!</v>
      </c>
      <c r="AC82" s="171" t="e">
        <f>IF(ISNA(VLOOKUP($B82,#REF!,AC$4,0))=FALSE,VLOOKUP($B82,#REF!,AC$4,0),"")</f>
        <v>#REF!</v>
      </c>
      <c r="AD82" s="172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70" t="e">
        <f>IF(ISNA(VLOOKUP($B83,#REF!,AA$4,0))=FALSE,VLOOKUP($B83,#REF!,AA$4,0),"")</f>
        <v>#REF!</v>
      </c>
      <c r="AB83" s="171" t="e">
        <f>IF(ISNA(VLOOKUP($B83,#REF!,AB$4,0))=FALSE,VLOOKUP($B83,#REF!,AB$4,0),"")</f>
        <v>#REF!</v>
      </c>
      <c r="AC83" s="171" t="e">
        <f>IF(ISNA(VLOOKUP($B83,#REF!,AC$4,0))=FALSE,VLOOKUP($B83,#REF!,AC$4,0),"")</f>
        <v>#REF!</v>
      </c>
      <c r="AD83" s="172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70" t="e">
        <f>IF(ISNA(VLOOKUP($B84,#REF!,AA$4,0))=FALSE,VLOOKUP($B84,#REF!,AA$4,0),"")</f>
        <v>#REF!</v>
      </c>
      <c r="AB84" s="171" t="e">
        <f>IF(ISNA(VLOOKUP($B84,#REF!,AB$4,0))=FALSE,VLOOKUP($B84,#REF!,AB$4,0),"")</f>
        <v>#REF!</v>
      </c>
      <c r="AC84" s="171" t="e">
        <f>IF(ISNA(VLOOKUP($B84,#REF!,AC$4,0))=FALSE,VLOOKUP($B84,#REF!,AC$4,0),"")</f>
        <v>#REF!</v>
      </c>
      <c r="AD84" s="172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70" t="e">
        <f>IF(ISNA(VLOOKUP($B85,#REF!,AA$4,0))=FALSE,VLOOKUP($B85,#REF!,AA$4,0),"")</f>
        <v>#REF!</v>
      </c>
      <c r="AB85" s="171" t="e">
        <f>IF(ISNA(VLOOKUP($B85,#REF!,AB$4,0))=FALSE,VLOOKUP($B85,#REF!,AB$4,0),"")</f>
        <v>#REF!</v>
      </c>
      <c r="AC85" s="171" t="e">
        <f>IF(ISNA(VLOOKUP($B85,#REF!,AC$4,0))=FALSE,VLOOKUP($B85,#REF!,AC$4,0),"")</f>
        <v>#REF!</v>
      </c>
      <c r="AD85" s="172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70" t="e">
        <f>IF(ISNA(VLOOKUP($B86,#REF!,AA$4,0))=FALSE,VLOOKUP($B86,#REF!,AA$4,0),"")</f>
        <v>#REF!</v>
      </c>
      <c r="AB86" s="171" t="e">
        <f>IF(ISNA(VLOOKUP($B86,#REF!,AB$4,0))=FALSE,VLOOKUP($B86,#REF!,AB$4,0),"")</f>
        <v>#REF!</v>
      </c>
      <c r="AC86" s="171" t="e">
        <f>IF(ISNA(VLOOKUP($B86,#REF!,AC$4,0))=FALSE,VLOOKUP($B86,#REF!,AC$4,0),"")</f>
        <v>#REF!</v>
      </c>
      <c r="AD86" s="172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70" t="e">
        <f>IF(ISNA(VLOOKUP($B87,#REF!,AA$4,0))=FALSE,VLOOKUP($B87,#REF!,AA$4,0),"")</f>
        <v>#REF!</v>
      </c>
      <c r="AB87" s="171" t="e">
        <f>IF(ISNA(VLOOKUP($B87,#REF!,AB$4,0))=FALSE,VLOOKUP($B87,#REF!,AB$4,0),"")</f>
        <v>#REF!</v>
      </c>
      <c r="AC87" s="171" t="e">
        <f>IF(ISNA(VLOOKUP($B87,#REF!,AC$4,0))=FALSE,VLOOKUP($B87,#REF!,AC$4,0),"")</f>
        <v>#REF!</v>
      </c>
      <c r="AD87" s="172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70" t="e">
        <f>IF(ISNA(VLOOKUP($B88,#REF!,AA$4,0))=FALSE,VLOOKUP($B88,#REF!,AA$4,0),"")</f>
        <v>#REF!</v>
      </c>
      <c r="AB88" s="171" t="e">
        <f>IF(ISNA(VLOOKUP($B88,#REF!,AB$4,0))=FALSE,VLOOKUP($B88,#REF!,AB$4,0),"")</f>
        <v>#REF!</v>
      </c>
      <c r="AC88" s="171" t="e">
        <f>IF(ISNA(VLOOKUP($B88,#REF!,AC$4,0))=FALSE,VLOOKUP($B88,#REF!,AC$4,0),"")</f>
        <v>#REF!</v>
      </c>
      <c r="AD88" s="172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70" t="e">
        <f>IF(ISNA(VLOOKUP($B89,#REF!,AA$4,0))=FALSE,VLOOKUP($B89,#REF!,AA$4,0),"")</f>
        <v>#REF!</v>
      </c>
      <c r="AB89" s="171" t="e">
        <f>IF(ISNA(VLOOKUP($B89,#REF!,AB$4,0))=FALSE,VLOOKUP($B89,#REF!,AB$4,0),"")</f>
        <v>#REF!</v>
      </c>
      <c r="AC89" s="171" t="e">
        <f>IF(ISNA(VLOOKUP($B89,#REF!,AC$4,0))=FALSE,VLOOKUP($B89,#REF!,AC$4,0),"")</f>
        <v>#REF!</v>
      </c>
      <c r="AD89" s="172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70" t="e">
        <f>IF(ISNA(VLOOKUP($B90,#REF!,AA$4,0))=FALSE,VLOOKUP($B90,#REF!,AA$4,0),"")</f>
        <v>#REF!</v>
      </c>
      <c r="AB90" s="171" t="e">
        <f>IF(ISNA(VLOOKUP($B90,#REF!,AB$4,0))=FALSE,VLOOKUP($B90,#REF!,AB$4,0),"")</f>
        <v>#REF!</v>
      </c>
      <c r="AC90" s="171" t="e">
        <f>IF(ISNA(VLOOKUP($B90,#REF!,AC$4,0))=FALSE,VLOOKUP($B90,#REF!,AC$4,0),"")</f>
        <v>#REF!</v>
      </c>
      <c r="AD90" s="172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70" t="e">
        <f>IF(ISNA(VLOOKUP($B91,#REF!,AA$4,0))=FALSE,VLOOKUP($B91,#REF!,AA$4,0),"")</f>
        <v>#REF!</v>
      </c>
      <c r="AB91" s="171" t="e">
        <f>IF(ISNA(VLOOKUP($B91,#REF!,AB$4,0))=FALSE,VLOOKUP($B91,#REF!,AB$4,0),"")</f>
        <v>#REF!</v>
      </c>
      <c r="AC91" s="171" t="e">
        <f>IF(ISNA(VLOOKUP($B91,#REF!,AC$4,0))=FALSE,VLOOKUP($B91,#REF!,AC$4,0),"")</f>
        <v>#REF!</v>
      </c>
      <c r="AD91" s="172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73" t="e">
        <f>IF(ISNA(VLOOKUP($B92,#REF!,AA$4,0))=FALSE,VLOOKUP($B92,#REF!,AA$4,0),"")</f>
        <v>#REF!</v>
      </c>
      <c r="AB92" s="174" t="e">
        <f>IF(ISNA(VLOOKUP($B92,#REF!,AB$4,0))=FALSE,VLOOKUP($B92,#REF!,AB$4,0),"")</f>
        <v>#REF!</v>
      </c>
      <c r="AC92" s="174" t="e">
        <f>IF(ISNA(VLOOKUP($B92,#REF!,AC$4,0))=FALSE,VLOOKUP($B92,#REF!,AC$4,0),"")</f>
        <v>#REF!</v>
      </c>
      <c r="AD92" s="17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9" t="s">
        <v>30</v>
      </c>
      <c r="T93" s="129"/>
      <c r="U93" s="129"/>
      <c r="V93" s="129"/>
      <c r="W93" s="129"/>
      <c r="X93" s="129"/>
      <c r="Y93" s="129"/>
      <c r="Z93" s="129"/>
      <c r="AA93" s="129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9" t="s">
        <v>22</v>
      </c>
      <c r="L94" s="129"/>
      <c r="M94" s="129"/>
      <c r="N94" s="129"/>
      <c r="O94" s="129"/>
      <c r="P94" s="129"/>
      <c r="Q94" s="129"/>
      <c r="R94" s="129"/>
      <c r="T94" s="21"/>
      <c r="U94" s="21"/>
      <c r="V94" s="129" t="s">
        <v>23</v>
      </c>
      <c r="W94" s="129"/>
      <c r="X94" s="129"/>
      <c r="Y94" s="129"/>
      <c r="Z94" s="129"/>
      <c r="AA94" s="129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9" t="s">
        <v>24</v>
      </c>
      <c r="L95" s="129"/>
      <c r="M95" s="129"/>
      <c r="N95" s="129"/>
      <c r="O95" s="129"/>
      <c r="P95" s="129"/>
      <c r="Q95" s="129"/>
      <c r="R95" s="129"/>
      <c r="S95" s="30"/>
      <c r="T95" s="30"/>
      <c r="U95" s="30"/>
      <c r="V95" s="129" t="s">
        <v>24</v>
      </c>
      <c r="W95" s="129"/>
      <c r="X95" s="129"/>
      <c r="Y95" s="129"/>
      <c r="Z95" s="129"/>
      <c r="AA95" s="129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54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96" t="s">
        <v>58</v>
      </c>
      <c r="D1" s="196"/>
      <c r="E1" s="57"/>
      <c r="F1" s="196" t="s">
        <v>59</v>
      </c>
      <c r="G1" s="196"/>
      <c r="H1" s="196"/>
      <c r="I1" s="196"/>
      <c r="J1" s="196"/>
      <c r="K1" s="58" t="s">
        <v>75</v>
      </c>
    </row>
    <row r="2" spans="1:13" s="56" customFormat="1">
      <c r="C2" s="196" t="s">
        <v>60</v>
      </c>
      <c r="D2" s="196"/>
      <c r="E2" s="59" t="e">
        <f ca="1">[1]!ExtractElement(K1,1,"-")</f>
        <v>#NAME?</v>
      </c>
      <c r="F2" s="196" t="e">
        <f ca="1">"(KHÓA K17: "&amp;VLOOKUP($E$2&amp;"-"&amp;$C$3,#REF!,11,0)&amp;")"</f>
        <v>#NAME?</v>
      </c>
      <c r="G2" s="196"/>
      <c r="H2" s="196"/>
      <c r="I2" s="196"/>
      <c r="J2" s="196"/>
      <c r="K2" s="60" t="s">
        <v>61</v>
      </c>
      <c r="L2" s="61" t="s">
        <v>62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97" t="e">
        <f ca="1">"MÔN :"&amp;VLOOKUP($E$2&amp;"-"&amp;$C$3,#REF!,6,0) &amp;"* MÃ MÔN:ENG "&amp;VLOOKUP($E$2&amp;"-"&amp;$C$3,#REF!,5,0)</f>
        <v>#NAME?</v>
      </c>
      <c r="E3" s="197"/>
      <c r="F3" s="197"/>
      <c r="G3" s="197"/>
      <c r="H3" s="197"/>
      <c r="I3" s="197"/>
      <c r="J3" s="197"/>
      <c r="K3" s="60" t="s">
        <v>63</v>
      </c>
      <c r="L3" s="60" t="s">
        <v>62</v>
      </c>
      <c r="M3" s="60">
        <v>3</v>
      </c>
    </row>
    <row r="4" spans="1:13" s="62" customFormat="1" ht="18.75" customHeight="1">
      <c r="B4" s="198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98"/>
      <c r="D4" s="198"/>
      <c r="E4" s="198"/>
      <c r="F4" s="198"/>
      <c r="G4" s="198"/>
      <c r="H4" s="198"/>
      <c r="I4" s="198"/>
      <c r="J4" s="198"/>
      <c r="K4" s="60" t="s">
        <v>64</v>
      </c>
      <c r="L4" s="60" t="s">
        <v>62</v>
      </c>
      <c r="M4" s="60">
        <v>1</v>
      </c>
    </row>
    <row r="5" spans="1:13" ht="9" customHeight="1"/>
    <row r="6" spans="1:13" ht="15" customHeight="1">
      <c r="B6" s="186" t="s">
        <v>4</v>
      </c>
      <c r="C6" s="185" t="s">
        <v>65</v>
      </c>
      <c r="D6" s="194" t="s">
        <v>66</v>
      </c>
      <c r="E6" s="195" t="s">
        <v>10</v>
      </c>
      <c r="F6" s="185" t="s">
        <v>12</v>
      </c>
      <c r="G6" s="185" t="s">
        <v>67</v>
      </c>
      <c r="H6" s="185" t="s">
        <v>68</v>
      </c>
      <c r="I6" s="187" t="s">
        <v>57</v>
      </c>
      <c r="J6" s="187"/>
      <c r="K6" s="188" t="s">
        <v>69</v>
      </c>
      <c r="L6" s="189"/>
      <c r="M6" s="190"/>
    </row>
    <row r="7" spans="1:13" ht="27" customHeight="1">
      <c r="B7" s="186"/>
      <c r="C7" s="186"/>
      <c r="D7" s="194"/>
      <c r="E7" s="195"/>
      <c r="F7" s="186"/>
      <c r="G7" s="186"/>
      <c r="H7" s="186"/>
      <c r="I7" s="64" t="s">
        <v>70</v>
      </c>
      <c r="J7" s="64" t="s">
        <v>71</v>
      </c>
      <c r="K7" s="191"/>
      <c r="L7" s="192"/>
      <c r="M7" s="193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2" t="e">
        <f ca="1">IF($A8&gt;0,VLOOKUP($A8,#REF!,16,0),"")</f>
        <v>#NAME?</v>
      </c>
      <c r="L8" s="183"/>
      <c r="M8" s="184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9" t="e">
        <f ca="1">IF($A9&gt;0,VLOOKUP($A9,#REF!,16,0),"")</f>
        <v>#NAME?</v>
      </c>
      <c r="L9" s="180"/>
      <c r="M9" s="181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9" t="e">
        <f ca="1">IF($A10&gt;0,VLOOKUP($A10,#REF!,16,0),"")</f>
        <v>#NAME?</v>
      </c>
      <c r="L10" s="180"/>
      <c r="M10" s="181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9" t="e">
        <f ca="1">IF($A11&gt;0,VLOOKUP($A11,#REF!,16,0),"")</f>
        <v>#NAME?</v>
      </c>
      <c r="L11" s="180"/>
      <c r="M11" s="181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9" t="e">
        <f ca="1">IF($A12&gt;0,VLOOKUP($A12,#REF!,16,0),"")</f>
        <v>#NAME?</v>
      </c>
      <c r="L12" s="180"/>
      <c r="M12" s="181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9" t="e">
        <f ca="1">IF($A13&gt;0,VLOOKUP($A13,#REF!,16,0),"")</f>
        <v>#NAME?</v>
      </c>
      <c r="L13" s="180"/>
      <c r="M13" s="181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9" t="e">
        <f ca="1">IF($A14&gt;0,VLOOKUP($A14,#REF!,16,0),"")</f>
        <v>#NAME?</v>
      </c>
      <c r="L14" s="180"/>
      <c r="M14" s="181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9" t="e">
        <f ca="1">IF($A15&gt;0,VLOOKUP($A15,#REF!,16,0),"")</f>
        <v>#NAME?</v>
      </c>
      <c r="L15" s="180"/>
      <c r="M15" s="181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9" t="e">
        <f ca="1">IF($A16&gt;0,VLOOKUP($A16,#REF!,16,0),"")</f>
        <v>#NAME?</v>
      </c>
      <c r="L16" s="180"/>
      <c r="M16" s="181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9" t="e">
        <f ca="1">IF($A17&gt;0,VLOOKUP($A17,#REF!,16,0),"")</f>
        <v>#NAME?</v>
      </c>
      <c r="L17" s="180"/>
      <c r="M17" s="181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9" t="e">
        <f ca="1">IF($A18&gt;0,VLOOKUP($A18,#REF!,16,0),"")</f>
        <v>#NAME?</v>
      </c>
      <c r="L18" s="180"/>
      <c r="M18" s="181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9" t="e">
        <f ca="1">IF($A19&gt;0,VLOOKUP($A19,#REF!,16,0),"")</f>
        <v>#NAME?</v>
      </c>
      <c r="L19" s="180"/>
      <c r="M19" s="181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9" t="e">
        <f ca="1">IF($A20&gt;0,VLOOKUP($A20,#REF!,16,0),"")</f>
        <v>#NAME?</v>
      </c>
      <c r="L20" s="180"/>
      <c r="M20" s="181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9" t="e">
        <f ca="1">IF($A21&gt;0,VLOOKUP($A21,#REF!,16,0),"")</f>
        <v>#NAME?</v>
      </c>
      <c r="L21" s="180"/>
      <c r="M21" s="181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9" t="e">
        <f ca="1">IF($A22&gt;0,VLOOKUP($A22,#REF!,16,0),"")</f>
        <v>#NAME?</v>
      </c>
      <c r="L22" s="180"/>
      <c r="M22" s="181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9" t="e">
        <f ca="1">IF($A23&gt;0,VLOOKUP($A23,#REF!,16,0),"")</f>
        <v>#NAME?</v>
      </c>
      <c r="L23" s="180"/>
      <c r="M23" s="181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9" t="e">
        <f ca="1">IF($A24&gt;0,VLOOKUP($A24,#REF!,16,0),"")</f>
        <v>#NAME?</v>
      </c>
      <c r="L24" s="180"/>
      <c r="M24" s="181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9" t="e">
        <f ca="1">IF($A25&gt;0,VLOOKUP($A25,#REF!,16,0),"")</f>
        <v>#NAME?</v>
      </c>
      <c r="L25" s="180"/>
      <c r="M25" s="181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9" t="e">
        <f ca="1">IF($A26&gt;0,VLOOKUP($A26,#REF!,16,0),"")</f>
        <v>#NAME?</v>
      </c>
      <c r="L26" s="180"/>
      <c r="M26" s="181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9" t="e">
        <f ca="1">IF($A27&gt;0,VLOOKUP($A27,#REF!,16,0),"")</f>
        <v>#NAME?</v>
      </c>
      <c r="L27" s="180"/>
      <c r="M27" s="181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9" t="e">
        <f ca="1">IF($A28&gt;0,VLOOKUP($A28,#REF!,16,0),"")</f>
        <v>#NAME?</v>
      </c>
      <c r="L28" s="180"/>
      <c r="M28" s="181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9" t="e">
        <f ca="1">IF($A29&gt;0,VLOOKUP($A29,#REF!,16,0),"")</f>
        <v>#NAME?</v>
      </c>
      <c r="L29" s="180"/>
      <c r="M29" s="181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9" t="e">
        <f ca="1">IF($A30&gt;0,VLOOKUP($A30,#REF!,16,0),"")</f>
        <v>#NAME?</v>
      </c>
      <c r="L30" s="180"/>
      <c r="M30" s="181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9" t="e">
        <f ca="1">IF($A31&gt;0,VLOOKUP($A31,#REF!,16,0),"")</f>
        <v>#NAME?</v>
      </c>
      <c r="L31" s="180"/>
      <c r="M31" s="181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9" t="e">
        <f ca="1">IF($A32&gt;0,VLOOKUP($A32,#REF!,16,0),"")</f>
        <v>#NAME?</v>
      </c>
      <c r="L32" s="180"/>
      <c r="M32" s="181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9" t="e">
        <f ca="1">IF($A33&gt;0,VLOOKUP($A33,#REF!,16,0),"")</f>
        <v>#NAME?</v>
      </c>
      <c r="L33" s="180"/>
      <c r="M33" s="181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9" t="e">
        <f ca="1">IF($A34&gt;0,VLOOKUP($A34,#REF!,16,0),"")</f>
        <v>#NAME?</v>
      </c>
      <c r="L34" s="180"/>
      <c r="M34" s="181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9" t="e">
        <f ca="1">IF($A35&gt;0,VLOOKUP($A35,#REF!,16,0),"")</f>
        <v>#NAME?</v>
      </c>
      <c r="L35" s="180"/>
      <c r="M35" s="181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9" t="e">
        <f ca="1">IF($A36&gt;0,VLOOKUP($A36,#REF!,16,0),"")</f>
        <v>#NAME?</v>
      </c>
      <c r="L36" s="180"/>
      <c r="M36" s="181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9" t="e">
        <f ca="1">IF($A37&gt;0,VLOOKUP($A37,#REF!,16,0),"")</f>
        <v>#NAME?</v>
      </c>
      <c r="L37" s="180"/>
      <c r="M37" s="181"/>
    </row>
    <row r="38" spans="1:13" ht="23.25" customHeight="1">
      <c r="B38" s="75" t="s">
        <v>72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73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74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2" t="e">
        <f ca="1">IF($A44&gt;0,VLOOKUP($A44,#REF!,16,0),"")</f>
        <v>#NAME?</v>
      </c>
      <c r="L44" s="183"/>
      <c r="M44" s="184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9" t="e">
        <f ca="1">IF($A45&gt;0,VLOOKUP($A45,#REF!,16,0),"")</f>
        <v>#NAME?</v>
      </c>
      <c r="L45" s="180"/>
      <c r="M45" s="181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9" t="e">
        <f ca="1">IF($A46&gt;0,VLOOKUP($A46,#REF!,16,0),"")</f>
        <v>#NAME?</v>
      </c>
      <c r="L46" s="180"/>
      <c r="M46" s="181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9" t="e">
        <f ca="1">IF($A47&gt;0,VLOOKUP($A47,#REF!,16,0),"")</f>
        <v>#NAME?</v>
      </c>
      <c r="L47" s="180"/>
      <c r="M47" s="181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9" t="e">
        <f ca="1">IF($A48&gt;0,VLOOKUP($A48,#REF!,16,0),"")</f>
        <v>#NAME?</v>
      </c>
      <c r="L48" s="180"/>
      <c r="M48" s="181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9" t="e">
        <f ca="1">IF($A49&gt;0,VLOOKUP($A49,#REF!,16,0),"")</f>
        <v>#NAME?</v>
      </c>
      <c r="L49" s="180"/>
      <c r="M49" s="181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9" t="e">
        <f ca="1">IF($A50&gt;0,VLOOKUP($A50,#REF!,16,0),"")</f>
        <v>#NAME?</v>
      </c>
      <c r="L50" s="180"/>
      <c r="M50" s="181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9" t="e">
        <f ca="1">IF($A51&gt;0,VLOOKUP($A51,#REF!,16,0),"")</f>
        <v>#NAME?</v>
      </c>
      <c r="L51" s="180"/>
      <c r="M51" s="181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9" t="e">
        <f ca="1">IF($A52&gt;0,VLOOKUP($A52,#REF!,16,0),"")</f>
        <v>#NAME?</v>
      </c>
      <c r="L52" s="180"/>
      <c r="M52" s="181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9" t="e">
        <f ca="1">IF($A53&gt;0,VLOOKUP($A53,#REF!,16,0),"")</f>
        <v>#NAME?</v>
      </c>
      <c r="L53" s="180"/>
      <c r="M53" s="181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9" t="e">
        <f ca="1">IF($A54&gt;0,VLOOKUP($A54,#REF!,16,0),"")</f>
        <v>#NAME?</v>
      </c>
      <c r="L54" s="180"/>
      <c r="M54" s="181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9" t="e">
        <f ca="1">IF($A55&gt;0,VLOOKUP($A55,#REF!,16,0),"")</f>
        <v>#NAME?</v>
      </c>
      <c r="L55" s="180"/>
      <c r="M55" s="181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9" t="e">
        <f ca="1">IF($A56&gt;0,VLOOKUP($A56,#REF!,16,0),"")</f>
        <v>#NAME?</v>
      </c>
      <c r="L56" s="180"/>
      <c r="M56" s="181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9" t="e">
        <f ca="1">IF($A57&gt;0,VLOOKUP($A57,#REF!,16,0),"")</f>
        <v>#NAME?</v>
      </c>
      <c r="L57" s="180"/>
      <c r="M57" s="181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9" t="e">
        <f ca="1">IF($A58&gt;0,VLOOKUP($A58,#REF!,16,0),"")</f>
        <v>#NAME?</v>
      </c>
      <c r="L58" s="180"/>
      <c r="M58" s="181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9" t="e">
        <f ca="1">IF($A59&gt;0,VLOOKUP($A59,#REF!,16,0),"")</f>
        <v>#NAME?</v>
      </c>
      <c r="L59" s="180"/>
      <c r="M59" s="181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9" t="e">
        <f ca="1">IF($A60&gt;0,VLOOKUP($A60,#REF!,16,0),"")</f>
        <v>#NAME?</v>
      </c>
      <c r="L60" s="180"/>
      <c r="M60" s="181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9" t="e">
        <f ca="1">IF($A61&gt;0,VLOOKUP($A61,#REF!,16,0),"")</f>
        <v>#NAME?</v>
      </c>
      <c r="L61" s="180"/>
      <c r="M61" s="181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9" t="e">
        <f ca="1">IF($A62&gt;0,VLOOKUP($A62,#REF!,16,0),"")</f>
        <v>#NAME?</v>
      </c>
      <c r="L62" s="180"/>
      <c r="M62" s="181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9" t="e">
        <f ca="1">IF($A63&gt;0,VLOOKUP($A63,#REF!,16,0),"")</f>
        <v>#NAME?</v>
      </c>
      <c r="L63" s="180"/>
      <c r="M63" s="181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9" t="e">
        <f ca="1">IF($A64&gt;0,VLOOKUP($A64,#REF!,16,0),"")</f>
        <v>#NAME?</v>
      </c>
      <c r="L64" s="180"/>
      <c r="M64" s="181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9" t="e">
        <f ca="1">IF($A65&gt;0,VLOOKUP($A65,#REF!,16,0),"")</f>
        <v>#NAME?</v>
      </c>
      <c r="L65" s="180"/>
      <c r="M65" s="181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9" t="e">
        <f ca="1">IF($A66&gt;0,VLOOKUP($A66,#REF!,16,0),"")</f>
        <v>#NAME?</v>
      </c>
      <c r="L66" s="180"/>
      <c r="M66" s="181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9" t="e">
        <f ca="1">IF($A67&gt;0,VLOOKUP($A67,#REF!,16,0),"")</f>
        <v>#NAME?</v>
      </c>
      <c r="L67" s="180"/>
      <c r="M67" s="181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9" t="e">
        <f ca="1">IF($A68&gt;0,VLOOKUP($A68,#REF!,16,0),"")</f>
        <v>#NAME?</v>
      </c>
      <c r="L68" s="180"/>
      <c r="M68" s="181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9" t="e">
        <f ca="1">IF($A69&gt;0,VLOOKUP($A69,#REF!,16,0),"")</f>
        <v>#NAME?</v>
      </c>
      <c r="L69" s="180"/>
      <c r="M69" s="181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9" t="e">
        <f ca="1">IF($A70&gt;0,VLOOKUP($A70,#REF!,16,0),"")</f>
        <v>#NAME?</v>
      </c>
      <c r="L70" s="180"/>
      <c r="M70" s="181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9" t="e">
        <f ca="1">IF($A71&gt;0,VLOOKUP($A71,#REF!,16,0),"")</f>
        <v>#NAME?</v>
      </c>
      <c r="L71" s="180"/>
      <c r="M71" s="181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9" t="e">
        <f ca="1">IF($A72&gt;0,VLOOKUP($A72,#REF!,16,0),"")</f>
        <v>#NAME?</v>
      </c>
      <c r="L72" s="180"/>
      <c r="M72" s="181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9" t="e">
        <f ca="1">IF($A73&gt;0,VLOOKUP($A73,#REF!,16,0),"")</f>
        <v>#NAME?</v>
      </c>
      <c r="L73" s="180"/>
      <c r="M73" s="181"/>
    </row>
    <row r="74" spans="1:13" ht="23.25" customHeight="1">
      <c r="B74" s="75" t="s">
        <v>72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73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74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2" t="e">
        <f ca="1">IF($A80&gt;0,VLOOKUP($A80,#REF!,16,0),"")</f>
        <v>#NAME?</v>
      </c>
      <c r="L80" s="183"/>
      <c r="M80" s="184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9" t="e">
        <f ca="1">IF($A81&gt;0,VLOOKUP($A81,#REF!,16,0),"")</f>
        <v>#NAME?</v>
      </c>
      <c r="L81" s="180"/>
      <c r="M81" s="181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9" t="e">
        <f ca="1">IF($A82&gt;0,VLOOKUP($A82,#REF!,16,0),"")</f>
        <v>#NAME?</v>
      </c>
      <c r="L82" s="180"/>
      <c r="M82" s="181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9" t="e">
        <f ca="1">IF($A83&gt;0,VLOOKUP($A83,#REF!,16,0),"")</f>
        <v>#NAME?</v>
      </c>
      <c r="L83" s="180"/>
      <c r="M83" s="181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9" t="e">
        <f ca="1">IF($A84&gt;0,VLOOKUP($A84,#REF!,16,0),"")</f>
        <v>#NAME?</v>
      </c>
      <c r="L84" s="180"/>
      <c r="M84" s="181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9" t="e">
        <f ca="1">IF($A85&gt;0,VLOOKUP($A85,#REF!,16,0),"")</f>
        <v>#NAME?</v>
      </c>
      <c r="L85" s="180"/>
      <c r="M85" s="181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9" t="e">
        <f ca="1">IF($A86&gt;0,VLOOKUP($A86,#REF!,16,0),"")</f>
        <v>#NAME?</v>
      </c>
      <c r="L86" s="180"/>
      <c r="M86" s="181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9" t="e">
        <f ca="1">IF($A87&gt;0,VLOOKUP($A87,#REF!,16,0),"")</f>
        <v>#NAME?</v>
      </c>
      <c r="L87" s="180"/>
      <c r="M87" s="181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9" t="e">
        <f ca="1">IF($A88&gt;0,VLOOKUP($A88,#REF!,16,0),"")</f>
        <v>#NAME?</v>
      </c>
      <c r="L88" s="180"/>
      <c r="M88" s="181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9" t="e">
        <f ca="1">IF($A89&gt;0,VLOOKUP($A89,#REF!,16,0),"")</f>
        <v>#NAME?</v>
      </c>
      <c r="L89" s="180"/>
      <c r="M89" s="181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9" t="e">
        <f ca="1">IF($A90&gt;0,VLOOKUP($A90,#REF!,16,0),"")</f>
        <v>#NAME?</v>
      </c>
      <c r="L90" s="180"/>
      <c r="M90" s="181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9" t="e">
        <f ca="1">IF($A91&gt;0,VLOOKUP($A91,#REF!,16,0),"")</f>
        <v>#NAME?</v>
      </c>
      <c r="L91" s="180"/>
      <c r="M91" s="181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9" t="e">
        <f ca="1">IF($A92&gt;0,VLOOKUP($A92,#REF!,16,0),"")</f>
        <v>#NAME?</v>
      </c>
      <c r="L92" s="180"/>
      <c r="M92" s="181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9" t="e">
        <f ca="1">IF($A93&gt;0,VLOOKUP($A93,#REF!,16,0),"")</f>
        <v>#NAME?</v>
      </c>
      <c r="L93" s="180"/>
      <c r="M93" s="181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9" t="e">
        <f ca="1">IF($A94&gt;0,VLOOKUP($A94,#REF!,16,0),"")</f>
        <v>#NAME?</v>
      </c>
      <c r="L94" s="180"/>
      <c r="M94" s="181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9" t="e">
        <f ca="1">IF($A95&gt;0,VLOOKUP($A95,#REF!,16,0),"")</f>
        <v>#NAME?</v>
      </c>
      <c r="L95" s="180"/>
      <c r="M95" s="181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9" t="e">
        <f ca="1">IF($A96&gt;0,VLOOKUP($A96,#REF!,16,0),"")</f>
        <v>#NAME?</v>
      </c>
      <c r="L96" s="180"/>
      <c r="M96" s="181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9" t="e">
        <f ca="1">IF($A97&gt;0,VLOOKUP($A97,#REF!,16,0),"")</f>
        <v>#NAME?</v>
      </c>
      <c r="L97" s="180"/>
      <c r="M97" s="181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9" t="e">
        <f ca="1">IF($A98&gt;0,VLOOKUP($A98,#REF!,16,0),"")</f>
        <v>#NAME?</v>
      </c>
      <c r="L98" s="180"/>
      <c r="M98" s="181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9" t="e">
        <f ca="1">IF($A99&gt;0,VLOOKUP($A99,#REF!,16,0),"")</f>
        <v>#NAME?</v>
      </c>
      <c r="L99" s="180"/>
      <c r="M99" s="181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9" t="e">
        <f ca="1">IF($A100&gt;0,VLOOKUP($A100,#REF!,16,0),"")</f>
        <v>#NAME?</v>
      </c>
      <c r="L100" s="180"/>
      <c r="M100" s="181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9" t="e">
        <f ca="1">IF($A101&gt;0,VLOOKUP($A101,#REF!,16,0),"")</f>
        <v>#NAME?</v>
      </c>
      <c r="L101" s="180"/>
      <c r="M101" s="181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9" t="e">
        <f ca="1">IF($A102&gt;0,VLOOKUP($A102,#REF!,16,0),"")</f>
        <v>#NAME?</v>
      </c>
      <c r="L102" s="180"/>
      <c r="M102" s="181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9" t="e">
        <f ca="1">IF($A103&gt;0,VLOOKUP($A103,#REF!,16,0),"")</f>
        <v>#NAME?</v>
      </c>
      <c r="L103" s="180"/>
      <c r="M103" s="181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9" t="e">
        <f ca="1">IF($A104&gt;0,VLOOKUP($A104,#REF!,16,0),"")</f>
        <v>#NAME?</v>
      </c>
      <c r="L104" s="180"/>
      <c r="M104" s="181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9" t="e">
        <f ca="1">IF($A105&gt;0,VLOOKUP($A105,#REF!,16,0),"")</f>
        <v>#NAME?</v>
      </c>
      <c r="L105" s="180"/>
      <c r="M105" s="181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9" t="e">
        <f ca="1">IF($A106&gt;0,VLOOKUP($A106,#REF!,16,0),"")</f>
        <v>#NAME?</v>
      </c>
      <c r="L106" s="180"/>
      <c r="M106" s="181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9" t="e">
        <f ca="1">IF($A107&gt;0,VLOOKUP($A107,#REF!,16,0),"")</f>
        <v>#NAME?</v>
      </c>
      <c r="L107" s="180"/>
      <c r="M107" s="181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9" t="e">
        <f ca="1">IF($A108&gt;0,VLOOKUP($A108,#REF!,16,0),"")</f>
        <v>#NAME?</v>
      </c>
      <c r="L108" s="180"/>
      <c r="M108" s="181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9" t="e">
        <f ca="1">IF($A109&gt;0,VLOOKUP($A109,#REF!,16,0),"")</f>
        <v>#NAME?</v>
      </c>
      <c r="L109" s="180"/>
      <c r="M109" s="181"/>
    </row>
    <row r="110" spans="1:13" ht="23.25" customHeight="1">
      <c r="B110" s="75" t="s">
        <v>72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73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74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118"/>
  <sheetViews>
    <sheetView tabSelected="1" workbookViewId="0">
      <pane ySplit="7" topLeftCell="A29" activePane="bottomLeft" state="frozen"/>
      <selection pane="bottomLeft" activeCell="S33" sqref="S33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6.7109375" customWidth="1"/>
    <col min="5" max="5" width="7" customWidth="1"/>
    <col min="6" max="6" width="13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99" t="s">
        <v>58</v>
      </c>
      <c r="D1" s="199"/>
      <c r="E1" s="57"/>
      <c r="F1" s="196" t="s">
        <v>112</v>
      </c>
      <c r="G1" s="196"/>
      <c r="H1" s="196"/>
      <c r="I1" s="196"/>
      <c r="J1" s="196"/>
      <c r="K1" s="196"/>
      <c r="L1" s="58" t="s">
        <v>125</v>
      </c>
    </row>
    <row r="2" spans="1:15" s="56" customFormat="1">
      <c r="C2" s="199" t="s">
        <v>60</v>
      </c>
      <c r="D2" s="199"/>
      <c r="E2" s="59" t="s">
        <v>124</v>
      </c>
      <c r="F2" s="200" t="s">
        <v>127</v>
      </c>
      <c r="G2" s="200"/>
      <c r="H2" s="200"/>
      <c r="I2" s="200"/>
      <c r="J2" s="200"/>
      <c r="K2" s="200"/>
      <c r="L2" s="60" t="s">
        <v>61</v>
      </c>
      <c r="M2" s="61" t="s">
        <v>62</v>
      </c>
      <c r="N2" s="61">
        <v>4</v>
      </c>
    </row>
    <row r="3" spans="1:15" s="62" customFormat="1" ht="18.75" customHeight="1">
      <c r="C3" s="63" t="s">
        <v>101</v>
      </c>
      <c r="D3" s="197" t="s">
        <v>128</v>
      </c>
      <c r="E3" s="197"/>
      <c r="F3" s="197"/>
      <c r="G3" s="197"/>
      <c r="H3" s="197"/>
      <c r="I3" s="197"/>
      <c r="J3" s="197"/>
      <c r="K3" s="197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98" t="s">
        <v>129</v>
      </c>
      <c r="C4" s="198"/>
      <c r="D4" s="198"/>
      <c r="E4" s="198"/>
      <c r="F4" s="198"/>
      <c r="G4" s="198"/>
      <c r="H4" s="198"/>
      <c r="I4" s="198"/>
      <c r="J4" s="198"/>
      <c r="K4" s="198"/>
      <c r="L4" s="60" t="s">
        <v>64</v>
      </c>
      <c r="M4" s="60" t="s">
        <v>62</v>
      </c>
      <c r="N4" s="60">
        <v>1</v>
      </c>
    </row>
    <row r="5" spans="1:15" ht="9" customHeight="1"/>
    <row r="6" spans="1:15" ht="15" customHeight="1">
      <c r="B6" s="186" t="s">
        <v>4</v>
      </c>
      <c r="C6" s="185" t="s">
        <v>65</v>
      </c>
      <c r="D6" s="194" t="s">
        <v>9</v>
      </c>
      <c r="E6" s="195" t="s">
        <v>10</v>
      </c>
      <c r="F6" s="185" t="s">
        <v>76</v>
      </c>
      <c r="G6" s="185" t="s">
        <v>77</v>
      </c>
      <c r="H6" s="185" t="s">
        <v>67</v>
      </c>
      <c r="I6" s="185" t="s">
        <v>68</v>
      </c>
      <c r="J6" s="187" t="s">
        <v>57</v>
      </c>
      <c r="K6" s="187"/>
      <c r="L6" s="188" t="s">
        <v>69</v>
      </c>
      <c r="M6" s="189"/>
      <c r="N6" s="190"/>
    </row>
    <row r="7" spans="1:15" ht="27" customHeight="1">
      <c r="B7" s="186"/>
      <c r="C7" s="186"/>
      <c r="D7" s="194"/>
      <c r="E7" s="195"/>
      <c r="F7" s="186"/>
      <c r="G7" s="186"/>
      <c r="H7" s="186"/>
      <c r="I7" s="186"/>
      <c r="J7" s="64" t="s">
        <v>70</v>
      </c>
      <c r="K7" s="64" t="s">
        <v>71</v>
      </c>
      <c r="L7" s="191"/>
      <c r="M7" s="192"/>
      <c r="N7" s="193"/>
    </row>
    <row r="8" spans="1:15" ht="20.100000000000001" customHeight="1">
      <c r="A8">
        <v>1</v>
      </c>
      <c r="B8" s="65">
        <v>1</v>
      </c>
      <c r="C8" s="104">
        <v>1910418676</v>
      </c>
      <c r="D8" s="67" t="s">
        <v>116</v>
      </c>
      <c r="E8" s="68" t="s">
        <v>89</v>
      </c>
      <c r="F8" s="108" t="s">
        <v>119</v>
      </c>
      <c r="G8" s="108" t="s">
        <v>130</v>
      </c>
      <c r="H8" s="69"/>
      <c r="I8" s="70"/>
      <c r="J8" s="70"/>
      <c r="K8" s="70"/>
      <c r="L8" s="182" t="s">
        <v>109</v>
      </c>
      <c r="M8" s="183"/>
      <c r="N8" s="184"/>
      <c r="O8" t="s">
        <v>131</v>
      </c>
    </row>
    <row r="9" spans="1:15" ht="20.100000000000001" customHeight="1">
      <c r="A9">
        <v>2</v>
      </c>
      <c r="B9" s="65">
        <v>2</v>
      </c>
      <c r="C9" s="104">
        <v>2121118969</v>
      </c>
      <c r="D9" s="67" t="s">
        <v>114</v>
      </c>
      <c r="E9" s="68" t="s">
        <v>88</v>
      </c>
      <c r="F9" s="108" t="s">
        <v>119</v>
      </c>
      <c r="G9" s="108" t="s">
        <v>132</v>
      </c>
      <c r="H9" s="69"/>
      <c r="I9" s="70"/>
      <c r="J9" s="70"/>
      <c r="K9" s="70"/>
      <c r="L9" s="179" t="s">
        <v>109</v>
      </c>
      <c r="M9" s="180"/>
      <c r="N9" s="181"/>
      <c r="O9" t="s">
        <v>131</v>
      </c>
    </row>
    <row r="10" spans="1:15" ht="20.100000000000001" customHeight="1">
      <c r="A10">
        <v>3</v>
      </c>
      <c r="B10" s="65">
        <v>3</v>
      </c>
      <c r="C10" s="104">
        <v>2021124832</v>
      </c>
      <c r="D10" s="67" t="s">
        <v>102</v>
      </c>
      <c r="E10" s="68" t="s">
        <v>84</v>
      </c>
      <c r="F10" s="108" t="s">
        <v>119</v>
      </c>
      <c r="G10" s="108" t="s">
        <v>133</v>
      </c>
      <c r="H10" s="69"/>
      <c r="I10" s="70"/>
      <c r="J10" s="70"/>
      <c r="K10" s="70"/>
      <c r="L10" s="179" t="s">
        <v>109</v>
      </c>
      <c r="M10" s="180"/>
      <c r="N10" s="181"/>
      <c r="O10" t="s">
        <v>131</v>
      </c>
    </row>
    <row r="11" spans="1:15" ht="20.100000000000001" customHeight="1">
      <c r="A11">
        <v>4</v>
      </c>
      <c r="B11" s="65">
        <v>4</v>
      </c>
      <c r="C11" s="104">
        <v>2021125049</v>
      </c>
      <c r="D11" s="67" t="s">
        <v>106</v>
      </c>
      <c r="E11" s="68" t="s">
        <v>84</v>
      </c>
      <c r="F11" s="108" t="s">
        <v>119</v>
      </c>
      <c r="G11" s="108" t="s">
        <v>133</v>
      </c>
      <c r="H11" s="69"/>
      <c r="I11" s="70"/>
      <c r="J11" s="70"/>
      <c r="K11" s="70"/>
      <c r="L11" s="179" t="s">
        <v>111</v>
      </c>
      <c r="M11" s="180"/>
      <c r="N11" s="181"/>
      <c r="O11" t="s">
        <v>131</v>
      </c>
    </row>
    <row r="12" spans="1:15" ht="20.100000000000001" customHeight="1">
      <c r="A12">
        <v>5</v>
      </c>
      <c r="B12" s="65">
        <v>5</v>
      </c>
      <c r="C12" s="104">
        <v>2021124349</v>
      </c>
      <c r="D12" s="67" t="s">
        <v>117</v>
      </c>
      <c r="E12" s="68" t="s">
        <v>91</v>
      </c>
      <c r="F12" s="108" t="s">
        <v>119</v>
      </c>
      <c r="G12" s="108" t="s">
        <v>133</v>
      </c>
      <c r="H12" s="69"/>
      <c r="I12" s="70"/>
      <c r="J12" s="70"/>
      <c r="K12" s="70"/>
      <c r="L12" s="179" t="s">
        <v>109</v>
      </c>
      <c r="M12" s="180"/>
      <c r="N12" s="181"/>
      <c r="O12" t="s">
        <v>131</v>
      </c>
    </row>
    <row r="13" spans="1:15" ht="20.100000000000001" customHeight="1">
      <c r="A13">
        <v>6</v>
      </c>
      <c r="B13" s="65">
        <v>6</v>
      </c>
      <c r="C13" s="104">
        <v>2021123742</v>
      </c>
      <c r="D13" s="67" t="s">
        <v>100</v>
      </c>
      <c r="E13" s="68" t="s">
        <v>92</v>
      </c>
      <c r="F13" s="108" t="s">
        <v>119</v>
      </c>
      <c r="G13" s="108" t="s">
        <v>133</v>
      </c>
      <c r="H13" s="69"/>
      <c r="I13" s="70"/>
      <c r="J13" s="70"/>
      <c r="K13" s="70"/>
      <c r="L13" s="179" t="s">
        <v>109</v>
      </c>
      <c r="M13" s="180"/>
      <c r="N13" s="181"/>
      <c r="O13" t="s">
        <v>131</v>
      </c>
    </row>
    <row r="14" spans="1:15" ht="20.100000000000001" customHeight="1">
      <c r="A14">
        <v>7</v>
      </c>
      <c r="B14" s="65">
        <v>7</v>
      </c>
      <c r="C14" s="104">
        <v>2021128069</v>
      </c>
      <c r="D14" s="67" t="s">
        <v>97</v>
      </c>
      <c r="E14" s="68" t="s">
        <v>92</v>
      </c>
      <c r="F14" s="108" t="s">
        <v>119</v>
      </c>
      <c r="G14" s="108" t="s">
        <v>133</v>
      </c>
      <c r="H14" s="69"/>
      <c r="I14" s="70"/>
      <c r="J14" s="70"/>
      <c r="K14" s="70"/>
      <c r="L14" s="179" t="s">
        <v>109</v>
      </c>
      <c r="M14" s="180"/>
      <c r="N14" s="181"/>
      <c r="O14" t="s">
        <v>131</v>
      </c>
    </row>
    <row r="15" spans="1:15" ht="20.100000000000001" customHeight="1">
      <c r="A15">
        <v>8</v>
      </c>
      <c r="B15" s="65">
        <v>8</v>
      </c>
      <c r="C15" s="104">
        <v>2021128397</v>
      </c>
      <c r="D15" s="67" t="s">
        <v>118</v>
      </c>
      <c r="E15" s="68" t="s">
        <v>85</v>
      </c>
      <c r="F15" s="108" t="s">
        <v>119</v>
      </c>
      <c r="G15" s="108" t="s">
        <v>133</v>
      </c>
      <c r="H15" s="69"/>
      <c r="I15" s="70"/>
      <c r="J15" s="70"/>
      <c r="K15" s="70"/>
      <c r="L15" s="179" t="s">
        <v>109</v>
      </c>
      <c r="M15" s="180"/>
      <c r="N15" s="181"/>
      <c r="O15" t="s">
        <v>131</v>
      </c>
    </row>
    <row r="16" spans="1:15" ht="20.100000000000001" customHeight="1">
      <c r="A16">
        <v>9</v>
      </c>
      <c r="B16" s="65">
        <v>9</v>
      </c>
      <c r="C16" s="104">
        <v>2021124606</v>
      </c>
      <c r="D16" s="67" t="s">
        <v>108</v>
      </c>
      <c r="E16" s="68" t="s">
        <v>98</v>
      </c>
      <c r="F16" s="108" t="s">
        <v>119</v>
      </c>
      <c r="G16" s="108" t="s">
        <v>133</v>
      </c>
      <c r="H16" s="69"/>
      <c r="I16" s="70"/>
      <c r="J16" s="70"/>
      <c r="K16" s="70"/>
      <c r="L16" s="179" t="s">
        <v>111</v>
      </c>
      <c r="M16" s="180"/>
      <c r="N16" s="181"/>
      <c r="O16" t="s">
        <v>131</v>
      </c>
    </row>
    <row r="17" spans="1:15" ht="20.100000000000001" customHeight="1">
      <c r="A17">
        <v>10</v>
      </c>
      <c r="B17" s="65">
        <v>10</v>
      </c>
      <c r="C17" s="104">
        <v>2020127769</v>
      </c>
      <c r="D17" s="67" t="s">
        <v>105</v>
      </c>
      <c r="E17" s="68" t="s">
        <v>94</v>
      </c>
      <c r="F17" s="108" t="s">
        <v>119</v>
      </c>
      <c r="G17" s="108" t="s">
        <v>133</v>
      </c>
      <c r="H17" s="69"/>
      <c r="I17" s="70"/>
      <c r="J17" s="70"/>
      <c r="K17" s="70"/>
      <c r="L17" s="179" t="s">
        <v>109</v>
      </c>
      <c r="M17" s="180"/>
      <c r="N17" s="181"/>
      <c r="O17" t="s">
        <v>131</v>
      </c>
    </row>
    <row r="18" spans="1:15" ht="20.100000000000001" customHeight="1">
      <c r="A18">
        <v>11</v>
      </c>
      <c r="B18" s="65">
        <v>11</v>
      </c>
      <c r="C18" s="104">
        <v>2021123671</v>
      </c>
      <c r="D18" s="67" t="s">
        <v>120</v>
      </c>
      <c r="E18" s="68" t="s">
        <v>83</v>
      </c>
      <c r="F18" s="108" t="s">
        <v>119</v>
      </c>
      <c r="G18" s="108" t="s">
        <v>133</v>
      </c>
      <c r="H18" s="69"/>
      <c r="I18" s="70"/>
      <c r="J18" s="70"/>
      <c r="K18" s="70"/>
      <c r="L18" s="179" t="s">
        <v>109</v>
      </c>
      <c r="M18" s="180"/>
      <c r="N18" s="181"/>
      <c r="O18" t="s">
        <v>131</v>
      </c>
    </row>
    <row r="19" spans="1:15" ht="20.100000000000001" customHeight="1">
      <c r="A19">
        <v>12</v>
      </c>
      <c r="B19" s="65">
        <v>12</v>
      </c>
      <c r="C19" s="104">
        <v>2021127165</v>
      </c>
      <c r="D19" s="67" t="s">
        <v>121</v>
      </c>
      <c r="E19" s="68" t="s">
        <v>90</v>
      </c>
      <c r="F19" s="108" t="s">
        <v>119</v>
      </c>
      <c r="G19" s="108" t="s">
        <v>133</v>
      </c>
      <c r="H19" s="69"/>
      <c r="I19" s="70"/>
      <c r="J19" s="70"/>
      <c r="K19" s="70"/>
      <c r="L19" s="179" t="s">
        <v>109</v>
      </c>
      <c r="M19" s="180"/>
      <c r="N19" s="181"/>
      <c r="O19" t="s">
        <v>131</v>
      </c>
    </row>
    <row r="20" spans="1:15" ht="20.100000000000001" customHeight="1">
      <c r="A20">
        <v>13</v>
      </c>
      <c r="B20" s="65">
        <v>13</v>
      </c>
      <c r="C20" s="104">
        <v>2021217474</v>
      </c>
      <c r="D20" s="67" t="s">
        <v>115</v>
      </c>
      <c r="E20" s="68" t="s">
        <v>99</v>
      </c>
      <c r="F20" s="108" t="s">
        <v>119</v>
      </c>
      <c r="G20" s="108" t="s">
        <v>133</v>
      </c>
      <c r="H20" s="69"/>
      <c r="I20" s="70"/>
      <c r="J20" s="70"/>
      <c r="K20" s="70"/>
      <c r="L20" s="179" t="s">
        <v>111</v>
      </c>
      <c r="M20" s="180"/>
      <c r="N20" s="181"/>
      <c r="O20" t="s">
        <v>131</v>
      </c>
    </row>
    <row r="21" spans="1:15" ht="20.100000000000001" customHeight="1">
      <c r="A21">
        <v>14</v>
      </c>
      <c r="B21" s="65">
        <v>14</v>
      </c>
      <c r="C21" s="104">
        <v>2021125633</v>
      </c>
      <c r="D21" s="67" t="s">
        <v>103</v>
      </c>
      <c r="E21" s="68" t="s">
        <v>96</v>
      </c>
      <c r="F21" s="108" t="s">
        <v>119</v>
      </c>
      <c r="G21" s="108" t="s">
        <v>133</v>
      </c>
      <c r="H21" s="69"/>
      <c r="I21" s="70"/>
      <c r="J21" s="70"/>
      <c r="K21" s="70"/>
      <c r="L21" s="179" t="s">
        <v>111</v>
      </c>
      <c r="M21" s="180"/>
      <c r="N21" s="181"/>
      <c r="O21" t="s">
        <v>131</v>
      </c>
    </row>
    <row r="22" spans="1:15" ht="20.100000000000001" customHeight="1">
      <c r="A22">
        <v>15</v>
      </c>
      <c r="B22" s="65">
        <v>15</v>
      </c>
      <c r="C22" s="104">
        <v>2121114121</v>
      </c>
      <c r="D22" s="67" t="s">
        <v>122</v>
      </c>
      <c r="E22" s="68" t="s">
        <v>86</v>
      </c>
      <c r="F22" s="108" t="s">
        <v>119</v>
      </c>
      <c r="G22" s="108" t="s">
        <v>132</v>
      </c>
      <c r="H22" s="69"/>
      <c r="I22" s="70"/>
      <c r="J22" s="70"/>
      <c r="K22" s="70"/>
      <c r="L22" s="179" t="s">
        <v>109</v>
      </c>
      <c r="M22" s="180"/>
      <c r="N22" s="181"/>
      <c r="O22" t="s">
        <v>131</v>
      </c>
    </row>
    <row r="23" spans="1:15" ht="20.100000000000001" customHeight="1">
      <c r="A23">
        <v>16</v>
      </c>
      <c r="B23" s="65">
        <v>16</v>
      </c>
      <c r="C23" s="104">
        <v>2021128308</v>
      </c>
      <c r="D23" s="67" t="s">
        <v>110</v>
      </c>
      <c r="E23" s="68" t="s">
        <v>95</v>
      </c>
      <c r="F23" s="108" t="s">
        <v>119</v>
      </c>
      <c r="G23" s="108" t="s">
        <v>133</v>
      </c>
      <c r="H23" s="69"/>
      <c r="I23" s="70"/>
      <c r="J23" s="70"/>
      <c r="K23" s="70"/>
      <c r="L23" s="179" t="s">
        <v>109</v>
      </c>
      <c r="M23" s="180"/>
      <c r="N23" s="181"/>
      <c r="O23" t="s">
        <v>131</v>
      </c>
    </row>
    <row r="24" spans="1:15" ht="20.100000000000001" customHeight="1">
      <c r="A24">
        <v>17</v>
      </c>
      <c r="B24" s="65">
        <v>17</v>
      </c>
      <c r="C24" s="104">
        <v>2021145087</v>
      </c>
      <c r="D24" s="67" t="s">
        <v>107</v>
      </c>
      <c r="E24" s="68" t="s">
        <v>95</v>
      </c>
      <c r="F24" s="108" t="s">
        <v>119</v>
      </c>
      <c r="G24" s="108" t="s">
        <v>133</v>
      </c>
      <c r="H24" s="69"/>
      <c r="I24" s="70"/>
      <c r="J24" s="70"/>
      <c r="K24" s="70"/>
      <c r="L24" s="179" t="s">
        <v>109</v>
      </c>
      <c r="M24" s="180"/>
      <c r="N24" s="181"/>
      <c r="O24" t="s">
        <v>131</v>
      </c>
    </row>
    <row r="25" spans="1:15" ht="20.100000000000001" customHeight="1">
      <c r="A25">
        <v>18</v>
      </c>
      <c r="B25" s="65">
        <v>18</v>
      </c>
      <c r="C25" s="104">
        <v>2021124433</v>
      </c>
      <c r="D25" s="67" t="s">
        <v>123</v>
      </c>
      <c r="E25" s="68" t="s">
        <v>93</v>
      </c>
      <c r="F25" s="108" t="s">
        <v>119</v>
      </c>
      <c r="G25" s="108" t="s">
        <v>133</v>
      </c>
      <c r="H25" s="69"/>
      <c r="I25" s="70"/>
      <c r="J25" s="70"/>
      <c r="K25" s="70"/>
      <c r="L25" s="179" t="s">
        <v>109</v>
      </c>
      <c r="M25" s="180"/>
      <c r="N25" s="181"/>
      <c r="O25" t="s">
        <v>131</v>
      </c>
    </row>
    <row r="26" spans="1:15" ht="20.100000000000001" customHeight="1">
      <c r="A26">
        <v>19</v>
      </c>
      <c r="B26" s="65">
        <v>19</v>
      </c>
      <c r="C26" s="104">
        <v>2121116953</v>
      </c>
      <c r="D26" s="67" t="s">
        <v>104</v>
      </c>
      <c r="E26" s="68" t="s">
        <v>87</v>
      </c>
      <c r="F26" s="108" t="s">
        <v>119</v>
      </c>
      <c r="G26" s="108" t="s">
        <v>132</v>
      </c>
      <c r="H26" s="69"/>
      <c r="I26" s="70"/>
      <c r="J26" s="70"/>
      <c r="K26" s="70"/>
      <c r="L26" s="179" t="s">
        <v>109</v>
      </c>
      <c r="M26" s="180"/>
      <c r="N26" s="181"/>
      <c r="O26" t="s">
        <v>131</v>
      </c>
    </row>
    <row r="27" spans="1:15" ht="20.100000000000001" customHeight="1">
      <c r="A27">
        <v>0</v>
      </c>
      <c r="B27" s="65">
        <v>20</v>
      </c>
      <c r="C27" s="104" t="s">
        <v>109</v>
      </c>
      <c r="D27" s="67" t="s">
        <v>109</v>
      </c>
      <c r="E27" s="68" t="s">
        <v>109</v>
      </c>
      <c r="F27" s="108" t="s">
        <v>109</v>
      </c>
      <c r="G27" s="108" t="s">
        <v>109</v>
      </c>
      <c r="H27" s="69"/>
      <c r="I27" s="70"/>
      <c r="J27" s="70"/>
      <c r="K27" s="70"/>
      <c r="L27" s="179" t="s">
        <v>109</v>
      </c>
      <c r="M27" s="180"/>
      <c r="N27" s="181"/>
      <c r="O27" t="s">
        <v>131</v>
      </c>
    </row>
    <row r="28" spans="1:15" ht="20.100000000000001" customHeight="1">
      <c r="A28">
        <v>0</v>
      </c>
      <c r="B28" s="65">
        <v>21</v>
      </c>
      <c r="C28" s="104" t="s">
        <v>109</v>
      </c>
      <c r="D28" s="67" t="s">
        <v>109</v>
      </c>
      <c r="E28" s="68" t="s">
        <v>109</v>
      </c>
      <c r="F28" s="108" t="s">
        <v>109</v>
      </c>
      <c r="G28" s="108" t="s">
        <v>109</v>
      </c>
      <c r="H28" s="69"/>
      <c r="I28" s="70"/>
      <c r="J28" s="70"/>
      <c r="K28" s="70"/>
      <c r="L28" s="179" t="s">
        <v>109</v>
      </c>
      <c r="M28" s="180"/>
      <c r="N28" s="181"/>
      <c r="O28" t="s">
        <v>131</v>
      </c>
    </row>
    <row r="29" spans="1:15" ht="20.100000000000001" customHeight="1">
      <c r="A29">
        <v>0</v>
      </c>
      <c r="B29" s="65">
        <v>22</v>
      </c>
      <c r="C29" s="104" t="s">
        <v>109</v>
      </c>
      <c r="D29" s="67" t="s">
        <v>109</v>
      </c>
      <c r="E29" s="68" t="s">
        <v>109</v>
      </c>
      <c r="F29" s="108" t="s">
        <v>109</v>
      </c>
      <c r="G29" s="108" t="s">
        <v>109</v>
      </c>
      <c r="H29" s="69"/>
      <c r="I29" s="70"/>
      <c r="J29" s="70"/>
      <c r="K29" s="70"/>
      <c r="L29" s="179" t="s">
        <v>109</v>
      </c>
      <c r="M29" s="180"/>
      <c r="N29" s="181"/>
      <c r="O29" t="s">
        <v>131</v>
      </c>
    </row>
    <row r="30" spans="1:15" ht="20.100000000000001" customHeight="1">
      <c r="A30">
        <v>0</v>
      </c>
      <c r="B30" s="65">
        <v>23</v>
      </c>
      <c r="C30" s="104" t="s">
        <v>109</v>
      </c>
      <c r="D30" s="67" t="s">
        <v>109</v>
      </c>
      <c r="E30" s="68" t="s">
        <v>109</v>
      </c>
      <c r="F30" s="108" t="s">
        <v>109</v>
      </c>
      <c r="G30" s="108" t="s">
        <v>109</v>
      </c>
      <c r="H30" s="69"/>
      <c r="I30" s="70"/>
      <c r="J30" s="70"/>
      <c r="K30" s="70"/>
      <c r="L30" s="179" t="s">
        <v>109</v>
      </c>
      <c r="M30" s="180"/>
      <c r="N30" s="181"/>
      <c r="O30" t="s">
        <v>131</v>
      </c>
    </row>
    <row r="31" spans="1:15" ht="20.100000000000001" customHeight="1">
      <c r="A31">
        <v>0</v>
      </c>
      <c r="B31" s="65">
        <v>24</v>
      </c>
      <c r="C31" s="104" t="s">
        <v>109</v>
      </c>
      <c r="D31" s="67" t="s">
        <v>109</v>
      </c>
      <c r="E31" s="68" t="s">
        <v>109</v>
      </c>
      <c r="F31" s="108" t="s">
        <v>109</v>
      </c>
      <c r="G31" s="108" t="s">
        <v>109</v>
      </c>
      <c r="H31" s="69"/>
      <c r="I31" s="70"/>
      <c r="J31" s="70"/>
      <c r="K31" s="70"/>
      <c r="L31" s="179" t="s">
        <v>109</v>
      </c>
      <c r="M31" s="180"/>
      <c r="N31" s="181"/>
      <c r="O31" t="s">
        <v>131</v>
      </c>
    </row>
    <row r="32" spans="1:15" ht="20.100000000000001" customHeight="1">
      <c r="A32">
        <v>0</v>
      </c>
      <c r="B32" s="65">
        <v>25</v>
      </c>
      <c r="C32" s="104" t="s">
        <v>109</v>
      </c>
      <c r="D32" s="67" t="s">
        <v>109</v>
      </c>
      <c r="E32" s="68" t="s">
        <v>109</v>
      </c>
      <c r="F32" s="108" t="s">
        <v>109</v>
      </c>
      <c r="G32" s="108" t="s">
        <v>109</v>
      </c>
      <c r="H32" s="69"/>
      <c r="I32" s="70"/>
      <c r="J32" s="70"/>
      <c r="K32" s="70"/>
      <c r="L32" s="179" t="s">
        <v>109</v>
      </c>
      <c r="M32" s="180"/>
      <c r="N32" s="181"/>
      <c r="O32" t="s">
        <v>131</v>
      </c>
    </row>
    <row r="33" spans="1:16" ht="20.100000000000001" customHeight="1">
      <c r="A33">
        <v>0</v>
      </c>
      <c r="B33" s="65">
        <v>26</v>
      </c>
      <c r="C33" s="104" t="s">
        <v>109</v>
      </c>
      <c r="D33" s="67" t="s">
        <v>109</v>
      </c>
      <c r="E33" s="68" t="s">
        <v>109</v>
      </c>
      <c r="F33" s="108" t="s">
        <v>109</v>
      </c>
      <c r="G33" s="108" t="s">
        <v>109</v>
      </c>
      <c r="H33" s="69"/>
      <c r="I33" s="70"/>
      <c r="J33" s="70"/>
      <c r="K33" s="70"/>
      <c r="L33" s="179" t="s">
        <v>109</v>
      </c>
      <c r="M33" s="180"/>
      <c r="N33" s="181"/>
      <c r="O33" t="s">
        <v>131</v>
      </c>
    </row>
    <row r="34" spans="1:16" ht="20.100000000000001" customHeight="1">
      <c r="A34">
        <v>0</v>
      </c>
      <c r="B34" s="65">
        <v>27</v>
      </c>
      <c r="C34" s="104" t="s">
        <v>109</v>
      </c>
      <c r="D34" s="67" t="s">
        <v>109</v>
      </c>
      <c r="E34" s="68" t="s">
        <v>109</v>
      </c>
      <c r="F34" s="108" t="s">
        <v>109</v>
      </c>
      <c r="G34" s="108" t="s">
        <v>109</v>
      </c>
      <c r="H34" s="69"/>
      <c r="I34" s="70"/>
      <c r="J34" s="70"/>
      <c r="K34" s="70"/>
      <c r="L34" s="179" t="s">
        <v>109</v>
      </c>
      <c r="M34" s="180"/>
      <c r="N34" s="181"/>
      <c r="O34" t="s">
        <v>131</v>
      </c>
    </row>
    <row r="35" spans="1:16" ht="20.100000000000001" customHeight="1">
      <c r="A35">
        <v>0</v>
      </c>
      <c r="B35" s="65">
        <v>28</v>
      </c>
      <c r="C35" s="104" t="s">
        <v>109</v>
      </c>
      <c r="D35" s="67" t="s">
        <v>109</v>
      </c>
      <c r="E35" s="68" t="s">
        <v>109</v>
      </c>
      <c r="F35" s="108" t="s">
        <v>109</v>
      </c>
      <c r="G35" s="108" t="s">
        <v>109</v>
      </c>
      <c r="H35" s="69"/>
      <c r="I35" s="70"/>
      <c r="J35" s="70"/>
      <c r="K35" s="70"/>
      <c r="L35" s="179" t="s">
        <v>109</v>
      </c>
      <c r="M35" s="180"/>
      <c r="N35" s="181"/>
      <c r="O35" t="s">
        <v>131</v>
      </c>
    </row>
    <row r="36" spans="1:16" ht="20.100000000000001" customHeight="1">
      <c r="A36">
        <v>0</v>
      </c>
      <c r="B36" s="65">
        <v>29</v>
      </c>
      <c r="C36" s="104" t="s">
        <v>109</v>
      </c>
      <c r="D36" s="67" t="s">
        <v>109</v>
      </c>
      <c r="E36" s="68" t="s">
        <v>109</v>
      </c>
      <c r="F36" s="108" t="s">
        <v>109</v>
      </c>
      <c r="G36" s="108" t="s">
        <v>109</v>
      </c>
      <c r="H36" s="69"/>
      <c r="I36" s="70"/>
      <c r="J36" s="70"/>
      <c r="K36" s="70"/>
      <c r="L36" s="179" t="s">
        <v>109</v>
      </c>
      <c r="M36" s="180"/>
      <c r="N36" s="181"/>
      <c r="O36" t="s">
        <v>131</v>
      </c>
    </row>
    <row r="37" spans="1:16" ht="20.100000000000001" customHeight="1">
      <c r="A37">
        <v>0</v>
      </c>
      <c r="B37" s="72">
        <v>30</v>
      </c>
      <c r="C37" s="104" t="s">
        <v>109</v>
      </c>
      <c r="D37" s="67" t="s">
        <v>109</v>
      </c>
      <c r="E37" s="68" t="s">
        <v>109</v>
      </c>
      <c r="F37" s="108" t="s">
        <v>109</v>
      </c>
      <c r="G37" s="108" t="s">
        <v>109</v>
      </c>
      <c r="H37" s="73"/>
      <c r="I37" s="74"/>
      <c r="J37" s="74"/>
      <c r="K37" s="74"/>
      <c r="L37" s="179" t="s">
        <v>109</v>
      </c>
      <c r="M37" s="180"/>
      <c r="N37" s="181"/>
      <c r="O37" t="s">
        <v>131</v>
      </c>
    </row>
    <row r="38" spans="1:16" ht="23.25" customHeight="1">
      <c r="A38">
        <v>0</v>
      </c>
      <c r="B38" s="75" t="s">
        <v>72</v>
      </c>
      <c r="C38" s="105"/>
      <c r="D38" s="77"/>
      <c r="E38" s="78"/>
      <c r="F38" s="109"/>
      <c r="G38" s="109"/>
      <c r="H38" s="80"/>
      <c r="I38" s="81"/>
      <c r="J38" s="81"/>
      <c r="K38" s="81"/>
      <c r="L38" s="71"/>
      <c r="M38" s="71"/>
      <c r="N38" s="71"/>
    </row>
    <row r="39" spans="1:16" ht="20.100000000000001" customHeight="1">
      <c r="A39">
        <v>0</v>
      </c>
      <c r="B39" s="82" t="s">
        <v>126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22" t="s">
        <v>113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25" t="s">
        <v>51</v>
      </c>
      <c r="I44" s="126">
        <v>1</v>
      </c>
      <c r="J44" s="88"/>
      <c r="K44" s="88"/>
      <c r="L44" s="123" t="s">
        <v>51</v>
      </c>
      <c r="M44" s="124" t="e">
        <v>#NAME?</v>
      </c>
      <c r="N44" s="12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109</v>
      </c>
      <c r="D45" s="94" t="s">
        <v>109</v>
      </c>
      <c r="E45" s="95" t="s">
        <v>109</v>
      </c>
      <c r="F45" s="111" t="s">
        <v>109</v>
      </c>
      <c r="G45" s="111" t="s">
        <v>109</v>
      </c>
      <c r="H45" s="96"/>
      <c r="I45" s="97"/>
      <c r="J45" s="97"/>
      <c r="K45" s="97"/>
      <c r="L45" s="182" t="s">
        <v>109</v>
      </c>
      <c r="M45" s="183"/>
      <c r="N45" s="184"/>
      <c r="O45" t="s">
        <v>131</v>
      </c>
    </row>
    <row r="46" spans="1:16" ht="20.100000000000001" customHeight="1">
      <c r="A46">
        <v>0</v>
      </c>
      <c r="B46" s="65">
        <v>32</v>
      </c>
      <c r="C46" s="104" t="s">
        <v>109</v>
      </c>
      <c r="D46" s="67" t="s">
        <v>109</v>
      </c>
      <c r="E46" s="68" t="s">
        <v>109</v>
      </c>
      <c r="F46" s="108" t="s">
        <v>109</v>
      </c>
      <c r="G46" s="108" t="s">
        <v>109</v>
      </c>
      <c r="H46" s="69"/>
      <c r="I46" s="70"/>
      <c r="J46" s="70"/>
      <c r="K46" s="70"/>
      <c r="L46" s="179" t="s">
        <v>109</v>
      </c>
      <c r="M46" s="180"/>
      <c r="N46" s="181"/>
      <c r="O46" t="s">
        <v>131</v>
      </c>
    </row>
    <row r="47" spans="1:16" ht="20.100000000000001" customHeight="1">
      <c r="A47">
        <v>0</v>
      </c>
      <c r="B47" s="65">
        <v>33</v>
      </c>
      <c r="C47" s="104" t="s">
        <v>109</v>
      </c>
      <c r="D47" s="67" t="s">
        <v>109</v>
      </c>
      <c r="E47" s="68" t="s">
        <v>109</v>
      </c>
      <c r="F47" s="108" t="s">
        <v>109</v>
      </c>
      <c r="G47" s="108" t="s">
        <v>109</v>
      </c>
      <c r="H47" s="69"/>
      <c r="I47" s="70"/>
      <c r="J47" s="70"/>
      <c r="K47" s="70"/>
      <c r="L47" s="179" t="s">
        <v>109</v>
      </c>
      <c r="M47" s="180"/>
      <c r="N47" s="181"/>
      <c r="O47" t="s">
        <v>131</v>
      </c>
    </row>
    <row r="48" spans="1:16" ht="20.100000000000001" customHeight="1">
      <c r="A48">
        <v>0</v>
      </c>
      <c r="B48" s="65">
        <v>34</v>
      </c>
      <c r="C48" s="104" t="s">
        <v>109</v>
      </c>
      <c r="D48" s="67" t="s">
        <v>109</v>
      </c>
      <c r="E48" s="68" t="s">
        <v>109</v>
      </c>
      <c r="F48" s="108" t="s">
        <v>109</v>
      </c>
      <c r="G48" s="108" t="s">
        <v>109</v>
      </c>
      <c r="H48" s="69"/>
      <c r="I48" s="70"/>
      <c r="J48" s="70"/>
      <c r="K48" s="70"/>
      <c r="L48" s="179" t="s">
        <v>109</v>
      </c>
      <c r="M48" s="180"/>
      <c r="N48" s="181"/>
      <c r="O48" t="s">
        <v>131</v>
      </c>
    </row>
    <row r="49" spans="1:15" ht="20.100000000000001" customHeight="1">
      <c r="A49">
        <v>0</v>
      </c>
      <c r="B49" s="65">
        <v>35</v>
      </c>
      <c r="C49" s="104" t="s">
        <v>109</v>
      </c>
      <c r="D49" s="67" t="s">
        <v>109</v>
      </c>
      <c r="E49" s="68" t="s">
        <v>109</v>
      </c>
      <c r="F49" s="108" t="s">
        <v>109</v>
      </c>
      <c r="G49" s="108" t="s">
        <v>109</v>
      </c>
      <c r="H49" s="69"/>
      <c r="I49" s="70"/>
      <c r="J49" s="70"/>
      <c r="K49" s="70"/>
      <c r="L49" s="179" t="s">
        <v>109</v>
      </c>
      <c r="M49" s="180"/>
      <c r="N49" s="181"/>
      <c r="O49" t="s">
        <v>131</v>
      </c>
    </row>
    <row r="50" spans="1:15" ht="20.100000000000001" customHeight="1">
      <c r="A50">
        <v>0</v>
      </c>
      <c r="B50" s="65">
        <v>36</v>
      </c>
      <c r="C50" s="104" t="s">
        <v>109</v>
      </c>
      <c r="D50" s="67" t="s">
        <v>109</v>
      </c>
      <c r="E50" s="68" t="s">
        <v>109</v>
      </c>
      <c r="F50" s="108" t="s">
        <v>109</v>
      </c>
      <c r="G50" s="108" t="s">
        <v>109</v>
      </c>
      <c r="H50" s="69"/>
      <c r="I50" s="70"/>
      <c r="J50" s="70"/>
      <c r="K50" s="70"/>
      <c r="L50" s="179" t="s">
        <v>109</v>
      </c>
      <c r="M50" s="180"/>
      <c r="N50" s="181"/>
      <c r="O50" t="s">
        <v>131</v>
      </c>
    </row>
    <row r="51" spans="1:15" ht="20.100000000000001" customHeight="1">
      <c r="A51">
        <v>0</v>
      </c>
      <c r="B51" s="65">
        <v>37</v>
      </c>
      <c r="C51" s="104" t="s">
        <v>109</v>
      </c>
      <c r="D51" s="67" t="s">
        <v>109</v>
      </c>
      <c r="E51" s="68" t="s">
        <v>109</v>
      </c>
      <c r="F51" s="108" t="s">
        <v>109</v>
      </c>
      <c r="G51" s="108" t="s">
        <v>109</v>
      </c>
      <c r="H51" s="69"/>
      <c r="I51" s="70"/>
      <c r="J51" s="70"/>
      <c r="K51" s="70"/>
      <c r="L51" s="179" t="s">
        <v>109</v>
      </c>
      <c r="M51" s="180"/>
      <c r="N51" s="181"/>
      <c r="O51" t="s">
        <v>131</v>
      </c>
    </row>
    <row r="52" spans="1:15" ht="20.100000000000001" customHeight="1">
      <c r="A52">
        <v>0</v>
      </c>
      <c r="B52" s="65">
        <v>38</v>
      </c>
      <c r="C52" s="104" t="s">
        <v>109</v>
      </c>
      <c r="D52" s="67" t="s">
        <v>109</v>
      </c>
      <c r="E52" s="68" t="s">
        <v>109</v>
      </c>
      <c r="F52" s="108" t="s">
        <v>109</v>
      </c>
      <c r="G52" s="108" t="s">
        <v>109</v>
      </c>
      <c r="H52" s="69"/>
      <c r="I52" s="70"/>
      <c r="J52" s="70"/>
      <c r="K52" s="70"/>
      <c r="L52" s="179" t="s">
        <v>109</v>
      </c>
      <c r="M52" s="180"/>
      <c r="N52" s="181"/>
      <c r="O52" t="s">
        <v>131</v>
      </c>
    </row>
    <row r="53" spans="1:15" ht="20.100000000000001" customHeight="1">
      <c r="A53">
        <v>0</v>
      </c>
      <c r="B53" s="65">
        <v>39</v>
      </c>
      <c r="C53" s="104" t="s">
        <v>109</v>
      </c>
      <c r="D53" s="67" t="s">
        <v>109</v>
      </c>
      <c r="E53" s="68" t="s">
        <v>109</v>
      </c>
      <c r="F53" s="108" t="s">
        <v>109</v>
      </c>
      <c r="G53" s="108" t="s">
        <v>109</v>
      </c>
      <c r="H53" s="69"/>
      <c r="I53" s="70"/>
      <c r="J53" s="70"/>
      <c r="K53" s="70"/>
      <c r="L53" s="179" t="s">
        <v>109</v>
      </c>
      <c r="M53" s="180"/>
      <c r="N53" s="181"/>
      <c r="O53" t="s">
        <v>131</v>
      </c>
    </row>
    <row r="54" spans="1:15" ht="20.100000000000001" customHeight="1">
      <c r="A54">
        <v>0</v>
      </c>
      <c r="B54" s="65">
        <v>40</v>
      </c>
      <c r="C54" s="104" t="s">
        <v>109</v>
      </c>
      <c r="D54" s="67" t="s">
        <v>109</v>
      </c>
      <c r="E54" s="68" t="s">
        <v>109</v>
      </c>
      <c r="F54" s="108" t="s">
        <v>109</v>
      </c>
      <c r="G54" s="108" t="s">
        <v>109</v>
      </c>
      <c r="H54" s="69"/>
      <c r="I54" s="70"/>
      <c r="J54" s="70"/>
      <c r="K54" s="70"/>
      <c r="L54" s="179" t="s">
        <v>109</v>
      </c>
      <c r="M54" s="180"/>
      <c r="N54" s="181"/>
      <c r="O54" t="s">
        <v>131</v>
      </c>
    </row>
    <row r="55" spans="1:15" ht="20.100000000000001" customHeight="1">
      <c r="A55">
        <v>0</v>
      </c>
      <c r="B55" s="65">
        <v>41</v>
      </c>
      <c r="C55" s="104" t="s">
        <v>109</v>
      </c>
      <c r="D55" s="67" t="s">
        <v>109</v>
      </c>
      <c r="E55" s="68" t="s">
        <v>109</v>
      </c>
      <c r="F55" s="108" t="s">
        <v>109</v>
      </c>
      <c r="G55" s="108" t="s">
        <v>109</v>
      </c>
      <c r="H55" s="69"/>
      <c r="I55" s="70"/>
      <c r="J55" s="70"/>
      <c r="K55" s="70"/>
      <c r="L55" s="179" t="s">
        <v>109</v>
      </c>
      <c r="M55" s="180"/>
      <c r="N55" s="181"/>
      <c r="O55" t="s">
        <v>131</v>
      </c>
    </row>
    <row r="56" spans="1:15" ht="20.100000000000001" customHeight="1">
      <c r="A56">
        <v>0</v>
      </c>
      <c r="B56" s="65">
        <v>42</v>
      </c>
      <c r="C56" s="104" t="s">
        <v>109</v>
      </c>
      <c r="D56" s="67" t="s">
        <v>109</v>
      </c>
      <c r="E56" s="68" t="s">
        <v>109</v>
      </c>
      <c r="F56" s="108" t="s">
        <v>109</v>
      </c>
      <c r="G56" s="108" t="s">
        <v>109</v>
      </c>
      <c r="H56" s="69"/>
      <c r="I56" s="70"/>
      <c r="J56" s="70"/>
      <c r="K56" s="70"/>
      <c r="L56" s="179" t="s">
        <v>109</v>
      </c>
      <c r="M56" s="180"/>
      <c r="N56" s="181"/>
      <c r="O56" t="s">
        <v>131</v>
      </c>
    </row>
    <row r="57" spans="1:15" ht="20.100000000000001" customHeight="1">
      <c r="A57">
        <v>0</v>
      </c>
      <c r="B57" s="65">
        <v>43</v>
      </c>
      <c r="C57" s="104" t="s">
        <v>109</v>
      </c>
      <c r="D57" s="67" t="s">
        <v>109</v>
      </c>
      <c r="E57" s="68" t="s">
        <v>109</v>
      </c>
      <c r="F57" s="108" t="s">
        <v>109</v>
      </c>
      <c r="G57" s="108" t="s">
        <v>109</v>
      </c>
      <c r="H57" s="69"/>
      <c r="I57" s="70"/>
      <c r="J57" s="70"/>
      <c r="K57" s="70"/>
      <c r="L57" s="179" t="s">
        <v>109</v>
      </c>
      <c r="M57" s="180"/>
      <c r="N57" s="181"/>
      <c r="O57" t="s">
        <v>131</v>
      </c>
    </row>
    <row r="58" spans="1:15" ht="20.100000000000001" customHeight="1">
      <c r="A58">
        <v>0</v>
      </c>
      <c r="B58" s="65">
        <v>44</v>
      </c>
      <c r="C58" s="104" t="s">
        <v>109</v>
      </c>
      <c r="D58" s="67" t="s">
        <v>109</v>
      </c>
      <c r="E58" s="68" t="s">
        <v>109</v>
      </c>
      <c r="F58" s="108" t="s">
        <v>109</v>
      </c>
      <c r="G58" s="108" t="s">
        <v>109</v>
      </c>
      <c r="H58" s="69"/>
      <c r="I58" s="70"/>
      <c r="J58" s="70"/>
      <c r="K58" s="70"/>
      <c r="L58" s="179" t="s">
        <v>109</v>
      </c>
      <c r="M58" s="180"/>
      <c r="N58" s="181"/>
      <c r="O58" t="s">
        <v>131</v>
      </c>
    </row>
    <row r="59" spans="1:15" ht="20.100000000000001" customHeight="1">
      <c r="A59">
        <v>0</v>
      </c>
      <c r="B59" s="65">
        <v>45</v>
      </c>
      <c r="C59" s="104" t="s">
        <v>109</v>
      </c>
      <c r="D59" s="67" t="s">
        <v>109</v>
      </c>
      <c r="E59" s="68" t="s">
        <v>109</v>
      </c>
      <c r="F59" s="108" t="s">
        <v>109</v>
      </c>
      <c r="G59" s="108" t="s">
        <v>109</v>
      </c>
      <c r="H59" s="69"/>
      <c r="I59" s="70"/>
      <c r="J59" s="70"/>
      <c r="K59" s="70"/>
      <c r="L59" s="179" t="s">
        <v>109</v>
      </c>
      <c r="M59" s="180"/>
      <c r="N59" s="181"/>
      <c r="O59" t="s">
        <v>131</v>
      </c>
    </row>
    <row r="60" spans="1:15" ht="20.100000000000001" customHeight="1">
      <c r="A60">
        <v>0</v>
      </c>
      <c r="B60" s="65">
        <v>46</v>
      </c>
      <c r="C60" s="104" t="s">
        <v>109</v>
      </c>
      <c r="D60" s="67" t="s">
        <v>109</v>
      </c>
      <c r="E60" s="68" t="s">
        <v>109</v>
      </c>
      <c r="F60" s="108" t="s">
        <v>109</v>
      </c>
      <c r="G60" s="108" t="s">
        <v>109</v>
      </c>
      <c r="H60" s="69"/>
      <c r="I60" s="70"/>
      <c r="J60" s="70"/>
      <c r="K60" s="70"/>
      <c r="L60" s="179" t="s">
        <v>109</v>
      </c>
      <c r="M60" s="180"/>
      <c r="N60" s="181"/>
      <c r="O60" t="s">
        <v>131</v>
      </c>
    </row>
    <row r="61" spans="1:15" ht="20.100000000000001" customHeight="1">
      <c r="A61">
        <v>0</v>
      </c>
      <c r="B61" s="65">
        <v>47</v>
      </c>
      <c r="C61" s="104" t="s">
        <v>109</v>
      </c>
      <c r="D61" s="67" t="s">
        <v>109</v>
      </c>
      <c r="E61" s="68" t="s">
        <v>109</v>
      </c>
      <c r="F61" s="108" t="s">
        <v>109</v>
      </c>
      <c r="G61" s="108" t="s">
        <v>109</v>
      </c>
      <c r="H61" s="69"/>
      <c r="I61" s="70"/>
      <c r="J61" s="70"/>
      <c r="K61" s="70"/>
      <c r="L61" s="179" t="s">
        <v>109</v>
      </c>
      <c r="M61" s="180"/>
      <c r="N61" s="181"/>
      <c r="O61" t="s">
        <v>131</v>
      </c>
    </row>
    <row r="62" spans="1:15" ht="20.100000000000001" customHeight="1">
      <c r="A62">
        <v>0</v>
      </c>
      <c r="B62" s="65">
        <v>48</v>
      </c>
      <c r="C62" s="104" t="s">
        <v>109</v>
      </c>
      <c r="D62" s="67" t="s">
        <v>109</v>
      </c>
      <c r="E62" s="68" t="s">
        <v>109</v>
      </c>
      <c r="F62" s="108" t="s">
        <v>109</v>
      </c>
      <c r="G62" s="108" t="s">
        <v>109</v>
      </c>
      <c r="H62" s="69"/>
      <c r="I62" s="70"/>
      <c r="J62" s="70"/>
      <c r="K62" s="70"/>
      <c r="L62" s="179" t="s">
        <v>109</v>
      </c>
      <c r="M62" s="180"/>
      <c r="N62" s="181"/>
      <c r="O62" t="s">
        <v>131</v>
      </c>
    </row>
    <row r="63" spans="1:15" ht="20.100000000000001" customHeight="1">
      <c r="A63">
        <v>0</v>
      </c>
      <c r="B63" s="65">
        <v>49</v>
      </c>
      <c r="C63" s="104" t="s">
        <v>109</v>
      </c>
      <c r="D63" s="67" t="s">
        <v>109</v>
      </c>
      <c r="E63" s="68" t="s">
        <v>109</v>
      </c>
      <c r="F63" s="108" t="s">
        <v>109</v>
      </c>
      <c r="G63" s="108" t="s">
        <v>109</v>
      </c>
      <c r="H63" s="69"/>
      <c r="I63" s="70"/>
      <c r="J63" s="70"/>
      <c r="K63" s="70"/>
      <c r="L63" s="179" t="s">
        <v>109</v>
      </c>
      <c r="M63" s="180"/>
      <c r="N63" s="181"/>
      <c r="O63" t="s">
        <v>131</v>
      </c>
    </row>
    <row r="64" spans="1:15" ht="20.100000000000001" customHeight="1">
      <c r="A64">
        <v>0</v>
      </c>
      <c r="B64" s="65">
        <v>50</v>
      </c>
      <c r="C64" s="104" t="s">
        <v>109</v>
      </c>
      <c r="D64" s="67" t="s">
        <v>109</v>
      </c>
      <c r="E64" s="68" t="s">
        <v>109</v>
      </c>
      <c r="F64" s="108" t="s">
        <v>109</v>
      </c>
      <c r="G64" s="108" t="s">
        <v>109</v>
      </c>
      <c r="H64" s="69"/>
      <c r="I64" s="70"/>
      <c r="J64" s="70"/>
      <c r="K64" s="70"/>
      <c r="L64" s="179" t="s">
        <v>109</v>
      </c>
      <c r="M64" s="180"/>
      <c r="N64" s="181"/>
      <c r="O64" t="s">
        <v>131</v>
      </c>
    </row>
    <row r="65" spans="1:15" ht="20.100000000000001" customHeight="1">
      <c r="A65">
        <v>0</v>
      </c>
      <c r="B65" s="65">
        <v>51</v>
      </c>
      <c r="C65" s="104" t="s">
        <v>109</v>
      </c>
      <c r="D65" s="67" t="s">
        <v>109</v>
      </c>
      <c r="E65" s="68" t="s">
        <v>109</v>
      </c>
      <c r="F65" s="108" t="s">
        <v>109</v>
      </c>
      <c r="G65" s="108" t="s">
        <v>109</v>
      </c>
      <c r="H65" s="69"/>
      <c r="I65" s="70"/>
      <c r="J65" s="70"/>
      <c r="K65" s="70"/>
      <c r="L65" s="179" t="s">
        <v>109</v>
      </c>
      <c r="M65" s="180"/>
      <c r="N65" s="181"/>
      <c r="O65" t="s">
        <v>131</v>
      </c>
    </row>
    <row r="66" spans="1:15" ht="20.100000000000001" customHeight="1">
      <c r="A66">
        <v>0</v>
      </c>
      <c r="B66" s="65">
        <v>52</v>
      </c>
      <c r="C66" s="104" t="s">
        <v>109</v>
      </c>
      <c r="D66" s="67" t="s">
        <v>109</v>
      </c>
      <c r="E66" s="68" t="s">
        <v>109</v>
      </c>
      <c r="F66" s="108" t="s">
        <v>109</v>
      </c>
      <c r="G66" s="108" t="s">
        <v>109</v>
      </c>
      <c r="H66" s="69"/>
      <c r="I66" s="70"/>
      <c r="J66" s="70"/>
      <c r="K66" s="70"/>
      <c r="L66" s="179" t="s">
        <v>109</v>
      </c>
      <c r="M66" s="180"/>
      <c r="N66" s="181"/>
      <c r="O66" t="s">
        <v>131</v>
      </c>
    </row>
    <row r="67" spans="1:15" ht="20.100000000000001" customHeight="1">
      <c r="A67">
        <v>0</v>
      </c>
      <c r="B67" s="65">
        <v>53</v>
      </c>
      <c r="C67" s="104" t="s">
        <v>109</v>
      </c>
      <c r="D67" s="67" t="s">
        <v>109</v>
      </c>
      <c r="E67" s="68" t="s">
        <v>109</v>
      </c>
      <c r="F67" s="108" t="s">
        <v>109</v>
      </c>
      <c r="G67" s="108" t="s">
        <v>109</v>
      </c>
      <c r="H67" s="69"/>
      <c r="I67" s="70"/>
      <c r="J67" s="70"/>
      <c r="K67" s="70"/>
      <c r="L67" s="179" t="s">
        <v>109</v>
      </c>
      <c r="M67" s="180"/>
      <c r="N67" s="181"/>
      <c r="O67" t="s">
        <v>131</v>
      </c>
    </row>
    <row r="68" spans="1:15" ht="20.100000000000001" customHeight="1">
      <c r="A68">
        <v>0</v>
      </c>
      <c r="B68" s="65">
        <v>54</v>
      </c>
      <c r="C68" s="104" t="s">
        <v>109</v>
      </c>
      <c r="D68" s="67" t="s">
        <v>109</v>
      </c>
      <c r="E68" s="68" t="s">
        <v>109</v>
      </c>
      <c r="F68" s="108" t="s">
        <v>109</v>
      </c>
      <c r="G68" s="108" t="s">
        <v>109</v>
      </c>
      <c r="H68" s="69"/>
      <c r="I68" s="70"/>
      <c r="J68" s="70"/>
      <c r="K68" s="70"/>
      <c r="L68" s="179" t="s">
        <v>109</v>
      </c>
      <c r="M68" s="180"/>
      <c r="N68" s="181"/>
      <c r="O68" t="s">
        <v>131</v>
      </c>
    </row>
    <row r="69" spans="1:15" ht="20.100000000000001" customHeight="1">
      <c r="A69">
        <v>0</v>
      </c>
      <c r="B69" s="65">
        <v>55</v>
      </c>
      <c r="C69" s="104" t="s">
        <v>109</v>
      </c>
      <c r="D69" s="67" t="s">
        <v>109</v>
      </c>
      <c r="E69" s="68" t="s">
        <v>109</v>
      </c>
      <c r="F69" s="108" t="s">
        <v>109</v>
      </c>
      <c r="G69" s="108" t="s">
        <v>109</v>
      </c>
      <c r="H69" s="69"/>
      <c r="I69" s="70"/>
      <c r="J69" s="70"/>
      <c r="K69" s="70"/>
      <c r="L69" s="179" t="s">
        <v>109</v>
      </c>
      <c r="M69" s="180"/>
      <c r="N69" s="181"/>
      <c r="O69" t="s">
        <v>131</v>
      </c>
    </row>
    <row r="70" spans="1:15" ht="20.100000000000001" customHeight="1">
      <c r="A70">
        <v>0</v>
      </c>
      <c r="B70" s="65">
        <v>56</v>
      </c>
      <c r="C70" s="104" t="s">
        <v>109</v>
      </c>
      <c r="D70" s="67" t="s">
        <v>109</v>
      </c>
      <c r="E70" s="68" t="s">
        <v>109</v>
      </c>
      <c r="F70" s="108" t="s">
        <v>109</v>
      </c>
      <c r="G70" s="108" t="s">
        <v>109</v>
      </c>
      <c r="H70" s="69"/>
      <c r="I70" s="70"/>
      <c r="J70" s="70"/>
      <c r="K70" s="70"/>
      <c r="L70" s="179" t="s">
        <v>109</v>
      </c>
      <c r="M70" s="180"/>
      <c r="N70" s="181"/>
      <c r="O70" t="s">
        <v>131</v>
      </c>
    </row>
    <row r="71" spans="1:15" ht="20.100000000000001" customHeight="1">
      <c r="A71">
        <v>0</v>
      </c>
      <c r="B71" s="65">
        <v>57</v>
      </c>
      <c r="C71" s="104" t="s">
        <v>109</v>
      </c>
      <c r="D71" s="67" t="s">
        <v>109</v>
      </c>
      <c r="E71" s="68" t="s">
        <v>109</v>
      </c>
      <c r="F71" s="108" t="s">
        <v>109</v>
      </c>
      <c r="G71" s="108" t="s">
        <v>109</v>
      </c>
      <c r="H71" s="69"/>
      <c r="I71" s="70"/>
      <c r="J71" s="70"/>
      <c r="K71" s="70"/>
      <c r="L71" s="179" t="s">
        <v>109</v>
      </c>
      <c r="M71" s="180"/>
      <c r="N71" s="181"/>
      <c r="O71" t="s">
        <v>131</v>
      </c>
    </row>
    <row r="72" spans="1:15" ht="20.100000000000001" customHeight="1">
      <c r="A72">
        <v>0</v>
      </c>
      <c r="B72" s="65">
        <v>58</v>
      </c>
      <c r="C72" s="104" t="s">
        <v>109</v>
      </c>
      <c r="D72" s="67" t="s">
        <v>109</v>
      </c>
      <c r="E72" s="68" t="s">
        <v>109</v>
      </c>
      <c r="F72" s="108" t="s">
        <v>109</v>
      </c>
      <c r="G72" s="108" t="s">
        <v>109</v>
      </c>
      <c r="H72" s="69"/>
      <c r="I72" s="70"/>
      <c r="J72" s="70"/>
      <c r="K72" s="70"/>
      <c r="L72" s="179" t="s">
        <v>109</v>
      </c>
      <c r="M72" s="180"/>
      <c r="N72" s="181"/>
      <c r="O72" t="s">
        <v>131</v>
      </c>
    </row>
    <row r="73" spans="1:15" ht="20.100000000000001" customHeight="1">
      <c r="A73">
        <v>0</v>
      </c>
      <c r="B73" s="65">
        <v>59</v>
      </c>
      <c r="C73" s="104" t="s">
        <v>109</v>
      </c>
      <c r="D73" s="67" t="s">
        <v>109</v>
      </c>
      <c r="E73" s="68" t="s">
        <v>109</v>
      </c>
      <c r="F73" s="108" t="s">
        <v>109</v>
      </c>
      <c r="G73" s="108" t="s">
        <v>109</v>
      </c>
      <c r="H73" s="69"/>
      <c r="I73" s="70"/>
      <c r="J73" s="70"/>
      <c r="K73" s="70"/>
      <c r="L73" s="179" t="s">
        <v>109</v>
      </c>
      <c r="M73" s="180"/>
      <c r="N73" s="181"/>
      <c r="O73" t="s">
        <v>131</v>
      </c>
    </row>
    <row r="74" spans="1:15" ht="20.100000000000001" customHeight="1">
      <c r="A74">
        <v>0</v>
      </c>
      <c r="B74" s="65">
        <v>60</v>
      </c>
      <c r="C74" s="104" t="s">
        <v>109</v>
      </c>
      <c r="D74" s="67" t="s">
        <v>109</v>
      </c>
      <c r="E74" s="68" t="s">
        <v>109</v>
      </c>
      <c r="F74" s="108" t="s">
        <v>109</v>
      </c>
      <c r="G74" s="108" t="s">
        <v>109</v>
      </c>
      <c r="H74" s="69"/>
      <c r="I74" s="70"/>
      <c r="J74" s="70"/>
      <c r="K74" s="70"/>
      <c r="L74" s="179" t="s">
        <v>109</v>
      </c>
      <c r="M74" s="180"/>
      <c r="N74" s="181"/>
      <c r="O74" t="s">
        <v>131</v>
      </c>
    </row>
    <row r="75" spans="1:15" ht="23.25" customHeight="1">
      <c r="A75">
        <v>0</v>
      </c>
      <c r="B75" s="75" t="s">
        <v>72</v>
      </c>
      <c r="C75" s="105"/>
      <c r="D75" s="77"/>
      <c r="E75" s="78"/>
      <c r="F75" s="109"/>
      <c r="G75" s="109"/>
      <c r="H75" s="80"/>
      <c r="I75" s="81"/>
      <c r="J75" s="81"/>
      <c r="K75" s="81"/>
      <c r="L75" s="71"/>
      <c r="M75" s="71"/>
      <c r="N75" s="71"/>
    </row>
    <row r="76" spans="1:15" ht="20.100000000000001" customHeight="1">
      <c r="A76">
        <v>0</v>
      </c>
      <c r="B76" s="82" t="s">
        <v>82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22" t="s">
        <v>113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25" t="e">
        <v>#NAME?</v>
      </c>
      <c r="I81" s="126">
        <v>7</v>
      </c>
      <c r="J81" s="88"/>
      <c r="K81" s="88"/>
      <c r="L81" s="101" t="s">
        <v>52</v>
      </c>
      <c r="M81" s="89" t="e">
        <v>#NAME?</v>
      </c>
      <c r="N81" s="89"/>
    </row>
    <row r="82" spans="1:15" ht="20.100000000000001" customHeight="1">
      <c r="A82">
        <v>0</v>
      </c>
      <c r="B82" s="92">
        <v>61</v>
      </c>
      <c r="C82" s="107" t="s">
        <v>109</v>
      </c>
      <c r="D82" s="94" t="s">
        <v>109</v>
      </c>
      <c r="E82" s="95" t="s">
        <v>109</v>
      </c>
      <c r="F82" s="111" t="s">
        <v>109</v>
      </c>
      <c r="G82" s="111" t="s">
        <v>109</v>
      </c>
      <c r="H82" s="96"/>
      <c r="I82" s="97"/>
      <c r="J82" s="97"/>
      <c r="K82" s="97"/>
      <c r="L82" s="182" t="s">
        <v>109</v>
      </c>
      <c r="M82" s="183"/>
      <c r="N82" s="184"/>
      <c r="O82" t="s">
        <v>131</v>
      </c>
    </row>
    <row r="83" spans="1:15" ht="20.100000000000001" customHeight="1">
      <c r="A83">
        <v>0</v>
      </c>
      <c r="B83" s="65">
        <v>62</v>
      </c>
      <c r="C83" s="104" t="s">
        <v>109</v>
      </c>
      <c r="D83" s="67" t="s">
        <v>109</v>
      </c>
      <c r="E83" s="68" t="s">
        <v>109</v>
      </c>
      <c r="F83" s="108" t="s">
        <v>109</v>
      </c>
      <c r="G83" s="108" t="s">
        <v>109</v>
      </c>
      <c r="H83" s="69"/>
      <c r="I83" s="70"/>
      <c r="J83" s="70"/>
      <c r="K83" s="70"/>
      <c r="L83" s="179" t="s">
        <v>109</v>
      </c>
      <c r="M83" s="180"/>
      <c r="N83" s="181"/>
      <c r="O83" t="s">
        <v>131</v>
      </c>
    </row>
    <row r="84" spans="1:15" ht="20.100000000000001" customHeight="1">
      <c r="A84">
        <v>0</v>
      </c>
      <c r="B84" s="65">
        <v>63</v>
      </c>
      <c r="C84" s="104" t="s">
        <v>109</v>
      </c>
      <c r="D84" s="67" t="s">
        <v>109</v>
      </c>
      <c r="E84" s="68" t="s">
        <v>109</v>
      </c>
      <c r="F84" s="108" t="s">
        <v>109</v>
      </c>
      <c r="G84" s="108" t="s">
        <v>109</v>
      </c>
      <c r="H84" s="69"/>
      <c r="I84" s="70"/>
      <c r="J84" s="70"/>
      <c r="K84" s="70"/>
      <c r="L84" s="179" t="s">
        <v>109</v>
      </c>
      <c r="M84" s="180"/>
      <c r="N84" s="181"/>
      <c r="O84" t="s">
        <v>131</v>
      </c>
    </row>
    <row r="85" spans="1:15" ht="20.100000000000001" customHeight="1">
      <c r="A85">
        <v>0</v>
      </c>
      <c r="B85" s="65">
        <v>64</v>
      </c>
      <c r="C85" s="104" t="s">
        <v>109</v>
      </c>
      <c r="D85" s="67" t="s">
        <v>109</v>
      </c>
      <c r="E85" s="68" t="s">
        <v>109</v>
      </c>
      <c r="F85" s="108" t="s">
        <v>109</v>
      </c>
      <c r="G85" s="108" t="s">
        <v>109</v>
      </c>
      <c r="H85" s="69"/>
      <c r="I85" s="70"/>
      <c r="J85" s="70"/>
      <c r="K85" s="70"/>
      <c r="L85" s="179" t="s">
        <v>109</v>
      </c>
      <c r="M85" s="180"/>
      <c r="N85" s="181"/>
      <c r="O85" t="s">
        <v>131</v>
      </c>
    </row>
    <row r="86" spans="1:15" ht="20.100000000000001" customHeight="1">
      <c r="A86">
        <v>0</v>
      </c>
      <c r="B86" s="65">
        <v>65</v>
      </c>
      <c r="C86" s="104" t="s">
        <v>109</v>
      </c>
      <c r="D86" s="67" t="s">
        <v>109</v>
      </c>
      <c r="E86" s="68" t="s">
        <v>109</v>
      </c>
      <c r="F86" s="108" t="s">
        <v>109</v>
      </c>
      <c r="G86" s="108" t="s">
        <v>109</v>
      </c>
      <c r="H86" s="69"/>
      <c r="I86" s="70"/>
      <c r="J86" s="70"/>
      <c r="K86" s="70"/>
      <c r="L86" s="179" t="s">
        <v>109</v>
      </c>
      <c r="M86" s="180"/>
      <c r="N86" s="181"/>
      <c r="O86" t="s">
        <v>131</v>
      </c>
    </row>
    <row r="87" spans="1:15" ht="20.100000000000001" customHeight="1">
      <c r="A87">
        <v>0</v>
      </c>
      <c r="B87" s="65">
        <v>66</v>
      </c>
      <c r="C87" s="104" t="s">
        <v>109</v>
      </c>
      <c r="D87" s="67" t="s">
        <v>109</v>
      </c>
      <c r="E87" s="68" t="s">
        <v>109</v>
      </c>
      <c r="F87" s="108" t="s">
        <v>109</v>
      </c>
      <c r="G87" s="108" t="s">
        <v>109</v>
      </c>
      <c r="H87" s="69"/>
      <c r="I87" s="70"/>
      <c r="J87" s="70"/>
      <c r="K87" s="70"/>
      <c r="L87" s="179" t="s">
        <v>109</v>
      </c>
      <c r="M87" s="180"/>
      <c r="N87" s="181"/>
      <c r="O87" t="s">
        <v>131</v>
      </c>
    </row>
    <row r="88" spans="1:15" ht="20.100000000000001" customHeight="1">
      <c r="A88">
        <v>0</v>
      </c>
      <c r="B88" s="65">
        <v>67</v>
      </c>
      <c r="C88" s="104" t="s">
        <v>109</v>
      </c>
      <c r="D88" s="67" t="s">
        <v>109</v>
      </c>
      <c r="E88" s="68" t="s">
        <v>109</v>
      </c>
      <c r="F88" s="108" t="s">
        <v>109</v>
      </c>
      <c r="G88" s="108" t="s">
        <v>109</v>
      </c>
      <c r="H88" s="69"/>
      <c r="I88" s="70"/>
      <c r="J88" s="70"/>
      <c r="K88" s="70"/>
      <c r="L88" s="179" t="s">
        <v>109</v>
      </c>
      <c r="M88" s="180"/>
      <c r="N88" s="181"/>
      <c r="O88" t="s">
        <v>131</v>
      </c>
    </row>
    <row r="89" spans="1:15" ht="20.100000000000001" customHeight="1">
      <c r="A89">
        <v>0</v>
      </c>
      <c r="B89" s="65">
        <v>68</v>
      </c>
      <c r="C89" s="104" t="s">
        <v>109</v>
      </c>
      <c r="D89" s="67" t="s">
        <v>109</v>
      </c>
      <c r="E89" s="68" t="s">
        <v>109</v>
      </c>
      <c r="F89" s="108" t="s">
        <v>109</v>
      </c>
      <c r="G89" s="108" t="s">
        <v>109</v>
      </c>
      <c r="H89" s="69"/>
      <c r="I89" s="70"/>
      <c r="J89" s="70"/>
      <c r="K89" s="70"/>
      <c r="L89" s="179" t="s">
        <v>109</v>
      </c>
      <c r="M89" s="180"/>
      <c r="N89" s="181"/>
      <c r="O89" t="s">
        <v>131</v>
      </c>
    </row>
    <row r="90" spans="1:15" ht="20.100000000000001" customHeight="1">
      <c r="A90">
        <v>0</v>
      </c>
      <c r="B90" s="65">
        <v>69</v>
      </c>
      <c r="C90" s="104" t="s">
        <v>109</v>
      </c>
      <c r="D90" s="67" t="s">
        <v>109</v>
      </c>
      <c r="E90" s="68" t="s">
        <v>109</v>
      </c>
      <c r="F90" s="108" t="s">
        <v>109</v>
      </c>
      <c r="G90" s="108" t="s">
        <v>109</v>
      </c>
      <c r="H90" s="69"/>
      <c r="I90" s="70"/>
      <c r="J90" s="70"/>
      <c r="K90" s="70"/>
      <c r="L90" s="179" t="s">
        <v>109</v>
      </c>
      <c r="M90" s="180"/>
      <c r="N90" s="181"/>
      <c r="O90" t="s">
        <v>131</v>
      </c>
    </row>
    <row r="91" spans="1:15" ht="20.100000000000001" customHeight="1">
      <c r="A91">
        <v>0</v>
      </c>
      <c r="B91" s="65">
        <v>70</v>
      </c>
      <c r="C91" s="104" t="s">
        <v>109</v>
      </c>
      <c r="D91" s="67" t="s">
        <v>109</v>
      </c>
      <c r="E91" s="68" t="s">
        <v>109</v>
      </c>
      <c r="F91" s="108" t="s">
        <v>109</v>
      </c>
      <c r="G91" s="108" t="s">
        <v>109</v>
      </c>
      <c r="H91" s="69"/>
      <c r="I91" s="70"/>
      <c r="J91" s="70"/>
      <c r="K91" s="70"/>
      <c r="L91" s="179" t="s">
        <v>109</v>
      </c>
      <c r="M91" s="180"/>
      <c r="N91" s="181"/>
      <c r="O91" t="s">
        <v>131</v>
      </c>
    </row>
    <row r="92" spans="1:15" ht="20.100000000000001" customHeight="1">
      <c r="A92">
        <v>0</v>
      </c>
      <c r="B92" s="65">
        <v>71</v>
      </c>
      <c r="C92" s="104" t="s">
        <v>109</v>
      </c>
      <c r="D92" s="67" t="s">
        <v>109</v>
      </c>
      <c r="E92" s="68" t="s">
        <v>109</v>
      </c>
      <c r="F92" s="108" t="s">
        <v>109</v>
      </c>
      <c r="G92" s="108" t="s">
        <v>109</v>
      </c>
      <c r="H92" s="69"/>
      <c r="I92" s="70"/>
      <c r="J92" s="70"/>
      <c r="K92" s="70"/>
      <c r="L92" s="179" t="s">
        <v>109</v>
      </c>
      <c r="M92" s="180"/>
      <c r="N92" s="181"/>
      <c r="O92" t="s">
        <v>131</v>
      </c>
    </row>
    <row r="93" spans="1:15" ht="20.100000000000001" customHeight="1">
      <c r="A93">
        <v>0</v>
      </c>
      <c r="B93" s="65">
        <v>72</v>
      </c>
      <c r="C93" s="104" t="s">
        <v>109</v>
      </c>
      <c r="D93" s="67" t="s">
        <v>109</v>
      </c>
      <c r="E93" s="68" t="s">
        <v>109</v>
      </c>
      <c r="F93" s="108" t="s">
        <v>109</v>
      </c>
      <c r="G93" s="108" t="s">
        <v>109</v>
      </c>
      <c r="H93" s="69"/>
      <c r="I93" s="70"/>
      <c r="J93" s="70"/>
      <c r="K93" s="70"/>
      <c r="L93" s="179" t="s">
        <v>109</v>
      </c>
      <c r="M93" s="180"/>
      <c r="N93" s="181"/>
      <c r="O93" t="s">
        <v>131</v>
      </c>
    </row>
    <row r="94" spans="1:15" ht="20.100000000000001" customHeight="1">
      <c r="A94">
        <v>0</v>
      </c>
      <c r="B94" s="65">
        <v>73</v>
      </c>
      <c r="C94" s="104" t="s">
        <v>109</v>
      </c>
      <c r="D94" s="67" t="s">
        <v>109</v>
      </c>
      <c r="E94" s="68" t="s">
        <v>109</v>
      </c>
      <c r="F94" s="108" t="s">
        <v>109</v>
      </c>
      <c r="G94" s="108" t="s">
        <v>109</v>
      </c>
      <c r="H94" s="69"/>
      <c r="I94" s="70"/>
      <c r="J94" s="70"/>
      <c r="K94" s="70"/>
      <c r="L94" s="179" t="s">
        <v>109</v>
      </c>
      <c r="M94" s="180"/>
      <c r="N94" s="181"/>
      <c r="O94" t="s">
        <v>131</v>
      </c>
    </row>
    <row r="95" spans="1:15" ht="20.100000000000001" customHeight="1">
      <c r="A95">
        <v>0</v>
      </c>
      <c r="B95" s="65">
        <v>74</v>
      </c>
      <c r="C95" s="104" t="s">
        <v>109</v>
      </c>
      <c r="D95" s="67" t="s">
        <v>109</v>
      </c>
      <c r="E95" s="68" t="s">
        <v>109</v>
      </c>
      <c r="F95" s="108" t="s">
        <v>109</v>
      </c>
      <c r="G95" s="108" t="s">
        <v>109</v>
      </c>
      <c r="H95" s="69"/>
      <c r="I95" s="70"/>
      <c r="J95" s="70"/>
      <c r="K95" s="70"/>
      <c r="L95" s="179" t="s">
        <v>109</v>
      </c>
      <c r="M95" s="180"/>
      <c r="N95" s="181"/>
      <c r="O95" t="s">
        <v>131</v>
      </c>
    </row>
    <row r="96" spans="1:15" ht="20.100000000000001" customHeight="1">
      <c r="A96">
        <v>0</v>
      </c>
      <c r="B96" s="65">
        <v>75</v>
      </c>
      <c r="C96" s="104" t="s">
        <v>109</v>
      </c>
      <c r="D96" s="67" t="s">
        <v>109</v>
      </c>
      <c r="E96" s="68" t="s">
        <v>109</v>
      </c>
      <c r="F96" s="108" t="s">
        <v>109</v>
      </c>
      <c r="G96" s="108" t="s">
        <v>109</v>
      </c>
      <c r="H96" s="69"/>
      <c r="I96" s="70"/>
      <c r="J96" s="70"/>
      <c r="K96" s="70"/>
      <c r="L96" s="179" t="s">
        <v>109</v>
      </c>
      <c r="M96" s="180"/>
      <c r="N96" s="181"/>
      <c r="O96" t="s">
        <v>131</v>
      </c>
    </row>
    <row r="97" spans="1:15" ht="20.100000000000001" customHeight="1">
      <c r="A97">
        <v>0</v>
      </c>
      <c r="B97" s="65">
        <v>76</v>
      </c>
      <c r="C97" s="104" t="s">
        <v>109</v>
      </c>
      <c r="D97" s="67" t="s">
        <v>109</v>
      </c>
      <c r="E97" s="68" t="s">
        <v>109</v>
      </c>
      <c r="F97" s="108" t="s">
        <v>109</v>
      </c>
      <c r="G97" s="108" t="s">
        <v>109</v>
      </c>
      <c r="H97" s="69"/>
      <c r="I97" s="70"/>
      <c r="J97" s="70"/>
      <c r="K97" s="70"/>
      <c r="L97" s="179" t="s">
        <v>109</v>
      </c>
      <c r="M97" s="180"/>
      <c r="N97" s="181"/>
      <c r="O97" t="s">
        <v>131</v>
      </c>
    </row>
    <row r="98" spans="1:15" ht="20.100000000000001" customHeight="1">
      <c r="A98">
        <v>0</v>
      </c>
      <c r="B98" s="65">
        <v>77</v>
      </c>
      <c r="C98" s="104" t="s">
        <v>109</v>
      </c>
      <c r="D98" s="67" t="s">
        <v>109</v>
      </c>
      <c r="E98" s="68" t="s">
        <v>109</v>
      </c>
      <c r="F98" s="108" t="s">
        <v>109</v>
      </c>
      <c r="G98" s="108" t="s">
        <v>109</v>
      </c>
      <c r="H98" s="69"/>
      <c r="I98" s="70"/>
      <c r="J98" s="70"/>
      <c r="K98" s="70"/>
      <c r="L98" s="179" t="s">
        <v>109</v>
      </c>
      <c r="M98" s="180"/>
      <c r="N98" s="181"/>
      <c r="O98" t="s">
        <v>131</v>
      </c>
    </row>
    <row r="99" spans="1:15" ht="20.100000000000001" customHeight="1">
      <c r="A99">
        <v>0</v>
      </c>
      <c r="B99" s="65">
        <v>78</v>
      </c>
      <c r="C99" s="104" t="s">
        <v>109</v>
      </c>
      <c r="D99" s="67" t="s">
        <v>109</v>
      </c>
      <c r="E99" s="68" t="s">
        <v>109</v>
      </c>
      <c r="F99" s="108" t="s">
        <v>109</v>
      </c>
      <c r="G99" s="108" t="s">
        <v>109</v>
      </c>
      <c r="H99" s="69"/>
      <c r="I99" s="70"/>
      <c r="J99" s="70"/>
      <c r="K99" s="70"/>
      <c r="L99" s="179" t="s">
        <v>109</v>
      </c>
      <c r="M99" s="180"/>
      <c r="N99" s="181"/>
      <c r="O99" t="s">
        <v>131</v>
      </c>
    </row>
    <row r="100" spans="1:15" ht="20.100000000000001" customHeight="1">
      <c r="A100">
        <v>0</v>
      </c>
      <c r="B100" s="65">
        <v>79</v>
      </c>
      <c r="C100" s="104" t="s">
        <v>109</v>
      </c>
      <c r="D100" s="67" t="s">
        <v>109</v>
      </c>
      <c r="E100" s="68" t="s">
        <v>109</v>
      </c>
      <c r="F100" s="108" t="s">
        <v>109</v>
      </c>
      <c r="G100" s="108" t="s">
        <v>109</v>
      </c>
      <c r="H100" s="69"/>
      <c r="I100" s="70"/>
      <c r="J100" s="70"/>
      <c r="K100" s="70"/>
      <c r="L100" s="179" t="s">
        <v>109</v>
      </c>
      <c r="M100" s="180"/>
      <c r="N100" s="181"/>
      <c r="O100" t="s">
        <v>131</v>
      </c>
    </row>
    <row r="101" spans="1:15" ht="20.100000000000001" customHeight="1">
      <c r="A101">
        <v>0</v>
      </c>
      <c r="B101" s="65">
        <v>80</v>
      </c>
      <c r="C101" s="104" t="s">
        <v>109</v>
      </c>
      <c r="D101" s="67" t="s">
        <v>109</v>
      </c>
      <c r="E101" s="68" t="s">
        <v>109</v>
      </c>
      <c r="F101" s="108" t="s">
        <v>109</v>
      </c>
      <c r="G101" s="108" t="s">
        <v>109</v>
      </c>
      <c r="H101" s="69"/>
      <c r="I101" s="70"/>
      <c r="J101" s="70"/>
      <c r="K101" s="70"/>
      <c r="L101" s="179" t="s">
        <v>109</v>
      </c>
      <c r="M101" s="180"/>
      <c r="N101" s="181"/>
      <c r="O101" t="s">
        <v>131</v>
      </c>
    </row>
    <row r="102" spans="1:15" ht="20.100000000000001" customHeight="1">
      <c r="A102">
        <v>0</v>
      </c>
      <c r="B102" s="65">
        <v>81</v>
      </c>
      <c r="C102" s="104" t="s">
        <v>109</v>
      </c>
      <c r="D102" s="67" t="s">
        <v>109</v>
      </c>
      <c r="E102" s="68" t="s">
        <v>109</v>
      </c>
      <c r="F102" s="108" t="s">
        <v>109</v>
      </c>
      <c r="G102" s="108" t="s">
        <v>109</v>
      </c>
      <c r="H102" s="69"/>
      <c r="I102" s="70"/>
      <c r="J102" s="70"/>
      <c r="K102" s="70"/>
      <c r="L102" s="179" t="s">
        <v>109</v>
      </c>
      <c r="M102" s="180"/>
      <c r="N102" s="181"/>
      <c r="O102" t="s">
        <v>131</v>
      </c>
    </row>
    <row r="103" spans="1:15" ht="20.100000000000001" customHeight="1">
      <c r="A103">
        <v>0</v>
      </c>
      <c r="B103" s="65">
        <v>82</v>
      </c>
      <c r="C103" s="104" t="s">
        <v>109</v>
      </c>
      <c r="D103" s="67" t="s">
        <v>109</v>
      </c>
      <c r="E103" s="68" t="s">
        <v>109</v>
      </c>
      <c r="F103" s="108" t="s">
        <v>109</v>
      </c>
      <c r="G103" s="108" t="s">
        <v>109</v>
      </c>
      <c r="H103" s="69"/>
      <c r="I103" s="70"/>
      <c r="J103" s="70"/>
      <c r="K103" s="70"/>
      <c r="L103" s="179" t="s">
        <v>109</v>
      </c>
      <c r="M103" s="180"/>
      <c r="N103" s="181"/>
      <c r="O103" t="s">
        <v>131</v>
      </c>
    </row>
    <row r="104" spans="1:15" ht="20.100000000000001" customHeight="1">
      <c r="A104">
        <v>0</v>
      </c>
      <c r="B104" s="65">
        <v>83</v>
      </c>
      <c r="C104" s="104" t="s">
        <v>109</v>
      </c>
      <c r="D104" s="67" t="s">
        <v>109</v>
      </c>
      <c r="E104" s="68" t="s">
        <v>109</v>
      </c>
      <c r="F104" s="108" t="s">
        <v>109</v>
      </c>
      <c r="G104" s="108" t="s">
        <v>109</v>
      </c>
      <c r="H104" s="69"/>
      <c r="I104" s="70"/>
      <c r="J104" s="70"/>
      <c r="K104" s="70"/>
      <c r="L104" s="179" t="s">
        <v>109</v>
      </c>
      <c r="M104" s="180"/>
      <c r="N104" s="181"/>
      <c r="O104" t="s">
        <v>131</v>
      </c>
    </row>
    <row r="105" spans="1:15" ht="20.100000000000001" customHeight="1">
      <c r="A105">
        <v>0</v>
      </c>
      <c r="B105" s="65">
        <v>84</v>
      </c>
      <c r="C105" s="104" t="s">
        <v>109</v>
      </c>
      <c r="D105" s="67" t="s">
        <v>109</v>
      </c>
      <c r="E105" s="68" t="s">
        <v>109</v>
      </c>
      <c r="F105" s="108" t="s">
        <v>109</v>
      </c>
      <c r="G105" s="108" t="s">
        <v>109</v>
      </c>
      <c r="H105" s="69"/>
      <c r="I105" s="70"/>
      <c r="J105" s="70"/>
      <c r="K105" s="70"/>
      <c r="L105" s="179" t="s">
        <v>109</v>
      </c>
      <c r="M105" s="180"/>
      <c r="N105" s="181"/>
      <c r="O105" t="s">
        <v>131</v>
      </c>
    </row>
    <row r="106" spans="1:15" ht="20.100000000000001" customHeight="1">
      <c r="A106">
        <v>0</v>
      </c>
      <c r="B106" s="65">
        <v>85</v>
      </c>
      <c r="C106" s="104" t="s">
        <v>109</v>
      </c>
      <c r="D106" s="67" t="s">
        <v>109</v>
      </c>
      <c r="E106" s="68" t="s">
        <v>109</v>
      </c>
      <c r="F106" s="108" t="s">
        <v>109</v>
      </c>
      <c r="G106" s="108" t="s">
        <v>109</v>
      </c>
      <c r="H106" s="69"/>
      <c r="I106" s="70"/>
      <c r="J106" s="70"/>
      <c r="K106" s="70"/>
      <c r="L106" s="179" t="s">
        <v>109</v>
      </c>
      <c r="M106" s="180"/>
      <c r="N106" s="181"/>
      <c r="O106" t="s">
        <v>131</v>
      </c>
    </row>
    <row r="107" spans="1:15" ht="20.100000000000001" customHeight="1">
      <c r="A107">
        <v>0</v>
      </c>
      <c r="B107" s="65">
        <v>86</v>
      </c>
      <c r="C107" s="104" t="s">
        <v>109</v>
      </c>
      <c r="D107" s="67" t="s">
        <v>109</v>
      </c>
      <c r="E107" s="68" t="s">
        <v>109</v>
      </c>
      <c r="F107" s="108" t="s">
        <v>109</v>
      </c>
      <c r="G107" s="108" t="s">
        <v>109</v>
      </c>
      <c r="H107" s="69"/>
      <c r="I107" s="70"/>
      <c r="J107" s="70"/>
      <c r="K107" s="70"/>
      <c r="L107" s="179" t="s">
        <v>109</v>
      </c>
      <c r="M107" s="180"/>
      <c r="N107" s="181"/>
      <c r="O107" t="s">
        <v>131</v>
      </c>
    </row>
    <row r="108" spans="1:15" ht="20.100000000000001" customHeight="1">
      <c r="A108">
        <v>0</v>
      </c>
      <c r="B108" s="65">
        <v>87</v>
      </c>
      <c r="C108" s="104" t="s">
        <v>109</v>
      </c>
      <c r="D108" s="67" t="s">
        <v>109</v>
      </c>
      <c r="E108" s="68" t="s">
        <v>109</v>
      </c>
      <c r="F108" s="108" t="s">
        <v>109</v>
      </c>
      <c r="G108" s="108" t="s">
        <v>109</v>
      </c>
      <c r="H108" s="69"/>
      <c r="I108" s="70"/>
      <c r="J108" s="70"/>
      <c r="K108" s="70"/>
      <c r="L108" s="179" t="s">
        <v>109</v>
      </c>
      <c r="M108" s="180"/>
      <c r="N108" s="181"/>
      <c r="O108" t="s">
        <v>131</v>
      </c>
    </row>
    <row r="109" spans="1:15" ht="20.100000000000001" customHeight="1">
      <c r="A109">
        <v>0</v>
      </c>
      <c r="B109" s="65">
        <v>88</v>
      </c>
      <c r="C109" s="104" t="s">
        <v>109</v>
      </c>
      <c r="D109" s="67" t="s">
        <v>109</v>
      </c>
      <c r="E109" s="68" t="s">
        <v>109</v>
      </c>
      <c r="F109" s="108" t="s">
        <v>109</v>
      </c>
      <c r="G109" s="108" t="s">
        <v>109</v>
      </c>
      <c r="H109" s="69"/>
      <c r="I109" s="70"/>
      <c r="J109" s="70"/>
      <c r="K109" s="70"/>
      <c r="L109" s="179" t="s">
        <v>109</v>
      </c>
      <c r="M109" s="180"/>
      <c r="N109" s="181"/>
      <c r="O109" t="s">
        <v>131</v>
      </c>
    </row>
    <row r="110" spans="1:15" ht="20.100000000000001" customHeight="1">
      <c r="A110">
        <v>0</v>
      </c>
      <c r="B110" s="65">
        <v>89</v>
      </c>
      <c r="C110" s="104" t="s">
        <v>109</v>
      </c>
      <c r="D110" s="67" t="s">
        <v>109</v>
      </c>
      <c r="E110" s="68" t="s">
        <v>109</v>
      </c>
      <c r="F110" s="108" t="s">
        <v>109</v>
      </c>
      <c r="G110" s="108" t="s">
        <v>109</v>
      </c>
      <c r="H110" s="69"/>
      <c r="I110" s="70"/>
      <c r="J110" s="70"/>
      <c r="K110" s="70"/>
      <c r="L110" s="179" t="s">
        <v>109</v>
      </c>
      <c r="M110" s="180"/>
      <c r="N110" s="181"/>
      <c r="O110" t="s">
        <v>131</v>
      </c>
    </row>
    <row r="111" spans="1:15" ht="20.100000000000001" customHeight="1">
      <c r="A111">
        <v>0</v>
      </c>
      <c r="B111" s="65">
        <v>90</v>
      </c>
      <c r="C111" s="104" t="s">
        <v>109</v>
      </c>
      <c r="D111" s="67" t="s">
        <v>109</v>
      </c>
      <c r="E111" s="68" t="s">
        <v>109</v>
      </c>
      <c r="F111" s="108" t="s">
        <v>109</v>
      </c>
      <c r="G111" s="108" t="s">
        <v>109</v>
      </c>
      <c r="H111" s="69"/>
      <c r="I111" s="70"/>
      <c r="J111" s="70"/>
      <c r="K111" s="70"/>
      <c r="L111" s="179" t="s">
        <v>109</v>
      </c>
      <c r="M111" s="180"/>
      <c r="N111" s="181"/>
      <c r="O111" t="s">
        <v>131</v>
      </c>
    </row>
    <row r="112" spans="1:15" ht="23.25" customHeight="1">
      <c r="B112" s="75" t="s">
        <v>72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71"/>
      <c r="M112" s="71"/>
      <c r="N112" s="71"/>
    </row>
    <row r="113" spans="1:14" ht="20.100000000000001" customHeight="1">
      <c r="B113" s="82" t="s">
        <v>78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22" t="s">
        <v>113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53</v>
      </c>
      <c r="M118" t="e">
        <v>#NAME?</v>
      </c>
    </row>
  </sheetData>
  <mergeCells count="106">
    <mergeCell ref="L102:N102"/>
    <mergeCell ref="L109:N109"/>
    <mergeCell ref="L110:N110"/>
    <mergeCell ref="L111:N111"/>
    <mergeCell ref="G6:G7"/>
    <mergeCell ref="L103:N103"/>
    <mergeCell ref="L104:N104"/>
    <mergeCell ref="L105:N105"/>
    <mergeCell ref="L106:N106"/>
    <mergeCell ref="L107:N107"/>
    <mergeCell ref="L108:N108"/>
    <mergeCell ref="L93:N93"/>
    <mergeCell ref="L94:N94"/>
    <mergeCell ref="L95:N95"/>
    <mergeCell ref="L96:N96"/>
    <mergeCell ref="L97:N97"/>
    <mergeCell ref="L98:N98"/>
    <mergeCell ref="L99:N99"/>
    <mergeCell ref="L100:N100"/>
    <mergeCell ref="L101:N101"/>
    <mergeCell ref="L84:N84"/>
    <mergeCell ref="L85:N85"/>
    <mergeCell ref="L86:N86"/>
    <mergeCell ref="L87:N87"/>
    <mergeCell ref="L88:N88"/>
    <mergeCell ref="L89:N89"/>
    <mergeCell ref="L90:N90"/>
    <mergeCell ref="L91:N91"/>
    <mergeCell ref="L92:N92"/>
    <mergeCell ref="L68:N68"/>
    <mergeCell ref="L69:N69"/>
    <mergeCell ref="L70:N70"/>
    <mergeCell ref="L71:N71"/>
    <mergeCell ref="L72:N72"/>
    <mergeCell ref="L73:N73"/>
    <mergeCell ref="L74:N74"/>
    <mergeCell ref="L82:N82"/>
    <mergeCell ref="L83:N83"/>
    <mergeCell ref="L59:N59"/>
    <mergeCell ref="L60:N60"/>
    <mergeCell ref="L61:N61"/>
    <mergeCell ref="L62:N62"/>
    <mergeCell ref="L63:N63"/>
    <mergeCell ref="L64:N64"/>
    <mergeCell ref="L65:N65"/>
    <mergeCell ref="L66:N66"/>
    <mergeCell ref="L67:N67"/>
    <mergeCell ref="L50:N50"/>
    <mergeCell ref="L51:N51"/>
    <mergeCell ref="L52:N52"/>
    <mergeCell ref="L53:N53"/>
    <mergeCell ref="L54:N54"/>
    <mergeCell ref="L55:N55"/>
    <mergeCell ref="L56:N56"/>
    <mergeCell ref="L57:N57"/>
    <mergeCell ref="L58:N58"/>
    <mergeCell ref="L34:N34"/>
    <mergeCell ref="L35:N35"/>
    <mergeCell ref="L36:N36"/>
    <mergeCell ref="L37:N37"/>
    <mergeCell ref="L45:N45"/>
    <mergeCell ref="L46:N46"/>
    <mergeCell ref="L47:N47"/>
    <mergeCell ref="L48:N48"/>
    <mergeCell ref="L49:N49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  <mergeCell ref="J6:K6"/>
  </mergeCells>
  <conditionalFormatting sqref="L8:N75 A8:A75 G6:G37 G45:G74 G82:G111 A77:A117 L77:N117">
    <cfRule type="cellIs" dxfId="1" priority="9" stopIfTrue="1" operator="equal">
      <formula>0</formula>
    </cfRule>
  </conditionalFormatting>
  <conditionalFormatting sqref="L76:N76 A76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0"/>
  <sheetViews>
    <sheetView workbookViewId="0">
      <selection activeCell="E10" sqref="E10"/>
    </sheetView>
  </sheetViews>
  <sheetFormatPr defaultRowHeight="15"/>
  <sheetData>
    <row r="1" spans="1:6" ht="16.5" thickTop="1">
      <c r="A1" s="112" t="s">
        <v>48</v>
      </c>
      <c r="B1" s="113" t="s">
        <v>79</v>
      </c>
      <c r="C1" s="114" t="s">
        <v>80</v>
      </c>
      <c r="D1" s="115" t="s">
        <v>81</v>
      </c>
    </row>
    <row r="2" spans="1:6" ht="15.75">
      <c r="A2" s="127">
        <v>301</v>
      </c>
      <c r="B2" s="128">
        <v>45</v>
      </c>
      <c r="C2" s="118">
        <v>1</v>
      </c>
      <c r="D2">
        <f t="shared" ref="D2" si="0">B2-C2</f>
        <v>44</v>
      </c>
    </row>
    <row r="3" spans="1:6" ht="15.75">
      <c r="A3" s="116">
        <v>501</v>
      </c>
      <c r="B3" s="117">
        <v>45</v>
      </c>
      <c r="C3" s="118">
        <v>2</v>
      </c>
      <c r="D3">
        <f t="shared" ref="D3:D9" si="1">B3-C3</f>
        <v>43</v>
      </c>
      <c r="E3" s="118">
        <v>2</v>
      </c>
    </row>
    <row r="4" spans="1:6" ht="15.75">
      <c r="A4" s="116">
        <v>502</v>
      </c>
      <c r="B4" s="117">
        <v>57</v>
      </c>
      <c r="C4" s="118">
        <v>3</v>
      </c>
      <c r="D4">
        <f t="shared" si="1"/>
        <v>54</v>
      </c>
      <c r="E4" s="118">
        <v>2</v>
      </c>
    </row>
    <row r="5" spans="1:6" ht="15.75">
      <c r="A5" s="116">
        <v>507</v>
      </c>
      <c r="B5" s="117">
        <v>65</v>
      </c>
      <c r="C5" s="118">
        <v>5</v>
      </c>
      <c r="D5">
        <f t="shared" si="1"/>
        <v>60</v>
      </c>
      <c r="E5" s="118"/>
      <c r="F5">
        <f t="shared" ref="F5:F9" si="2">B5-E5</f>
        <v>65</v>
      </c>
    </row>
    <row r="6" spans="1:6" ht="15.75">
      <c r="A6" s="116">
        <v>508</v>
      </c>
      <c r="B6" s="117">
        <v>28</v>
      </c>
      <c r="C6" s="118">
        <v>2</v>
      </c>
      <c r="D6">
        <f t="shared" si="1"/>
        <v>26</v>
      </c>
      <c r="E6" s="118"/>
      <c r="F6">
        <f t="shared" si="2"/>
        <v>28</v>
      </c>
    </row>
    <row r="7" spans="1:6" ht="15.75">
      <c r="A7" s="116">
        <v>609</v>
      </c>
      <c r="B7" s="117">
        <v>45</v>
      </c>
      <c r="C7" s="118">
        <v>3</v>
      </c>
      <c r="D7">
        <f t="shared" si="1"/>
        <v>42</v>
      </c>
      <c r="E7" s="118">
        <v>2</v>
      </c>
    </row>
    <row r="8" spans="1:6" ht="15.75">
      <c r="A8" s="116">
        <v>610</v>
      </c>
      <c r="B8" s="117">
        <v>45</v>
      </c>
      <c r="C8" s="118">
        <v>2</v>
      </c>
      <c r="D8">
        <f t="shared" si="1"/>
        <v>43</v>
      </c>
      <c r="E8" s="118"/>
      <c r="F8">
        <f t="shared" si="2"/>
        <v>45</v>
      </c>
    </row>
    <row r="9" spans="1:6" ht="15.75">
      <c r="A9" s="116">
        <v>623</v>
      </c>
      <c r="B9" s="117">
        <v>45</v>
      </c>
      <c r="C9" s="118">
        <v>2</v>
      </c>
      <c r="D9">
        <f t="shared" si="1"/>
        <v>43</v>
      </c>
      <c r="E9" s="118"/>
      <c r="F9">
        <f t="shared" si="2"/>
        <v>45</v>
      </c>
    </row>
    <row r="10" spans="1:6" ht="15.75">
      <c r="A10" s="119"/>
      <c r="B10" s="120">
        <f>SUM(B2:B9)</f>
        <v>375</v>
      </c>
      <c r="C10" s="118"/>
      <c r="D10" s="121">
        <f>SUM(D2:D9)</f>
        <v>355</v>
      </c>
      <c r="E10" s="118"/>
      <c r="F10" s="121">
        <f>SUM(F3:F9)</f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IN DS LOP</vt:lpstr>
      <vt:lpstr>IN DS LOP (2)</vt:lpstr>
      <vt:lpstr>IN DS LOP (3)</vt:lpstr>
      <vt:lpstr>IN DS LOP (4)</vt:lpstr>
      <vt:lpstr>DSTHI (3)</vt:lpstr>
      <vt:lpstr>DSTHI (4)</vt:lpstr>
      <vt:lpstr>Sheet1</vt:lpstr>
      <vt:lpstr>'DSTHI (4)'!Print_Area</vt:lpstr>
      <vt:lpstr>'DSTHI (4)'!Print_Titles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2018-03-19T02:15:23Z</cp:lastPrinted>
  <dcterms:created xsi:type="dcterms:W3CDTF">2009-04-20T08:11:00Z</dcterms:created>
  <dcterms:modified xsi:type="dcterms:W3CDTF">2018-03-19T02:15:41Z</dcterms:modified>
</cp:coreProperties>
</file>